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filterPrivacy="1" defaultThemeVersion="124226"/>
  <xr:revisionPtr revIDLastSave="0" documentId="13_ncr:1_{FD11AFC3-DA59-45EC-9781-3B5471829BAA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кухня" sheetId="1" r:id="rId1"/>
    <sheet name="оборудование " sheetId="7" r:id="rId2"/>
    <sheet name="торты (2)" sheetId="6" r:id="rId3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40" i="1" l="1"/>
  <c r="E20" i="6" l="1"/>
  <c r="E21" i="6"/>
  <c r="E15" i="6"/>
  <c r="E14" i="6"/>
  <c r="E13" i="6"/>
  <c r="E12" i="6"/>
  <c r="E11" i="6"/>
  <c r="E10" i="6"/>
  <c r="E9" i="6"/>
  <c r="E8" i="6"/>
  <c r="E7" i="6"/>
  <c r="E6" i="6"/>
  <c r="E5" i="6"/>
  <c r="E23" i="6"/>
  <c r="E24" i="6"/>
  <c r="E25" i="6"/>
  <c r="E26" i="6"/>
  <c r="E27" i="6"/>
  <c r="E22" i="6"/>
  <c r="E17" i="6" l="1"/>
  <c r="E28" i="6"/>
  <c r="E78" i="1"/>
  <c r="E46" i="1" l="1"/>
  <c r="E43" i="1"/>
  <c r="E42" i="1"/>
  <c r="E41" i="1"/>
  <c r="E15" i="1"/>
  <c r="E128" i="1" l="1"/>
  <c r="E129" i="1"/>
  <c r="E130" i="1"/>
  <c r="E30" i="1" l="1"/>
  <c r="E31" i="1"/>
  <c r="E29" i="1"/>
  <c r="E28" i="1"/>
  <c r="E27" i="1"/>
  <c r="E48" i="1"/>
  <c r="E34" i="1"/>
  <c r="E79" i="1" l="1"/>
  <c r="E14" i="1"/>
  <c r="E13" i="1"/>
  <c r="E139" i="1" l="1"/>
  <c r="E68" i="1" l="1"/>
  <c r="E54" i="1" l="1"/>
  <c r="E53" i="1"/>
  <c r="E56" i="1"/>
  <c r="E106" i="1" l="1"/>
  <c r="E18" i="1"/>
  <c r="E17" i="1"/>
  <c r="E16" i="1"/>
  <c r="E109" i="1" l="1"/>
  <c r="E108" i="1"/>
  <c r="E113" i="1"/>
  <c r="E112" i="1"/>
  <c r="E111" i="1"/>
  <c r="E110" i="1"/>
  <c r="E114" i="1"/>
  <c r="E115" i="1"/>
  <c r="E116" i="1"/>
  <c r="E100" i="1" l="1"/>
  <c r="E99" i="1"/>
  <c r="E98" i="1"/>
  <c r="E97" i="1"/>
  <c r="E104" i="1" l="1"/>
  <c r="E127" i="1" l="1"/>
  <c r="E82" i="1" l="1"/>
  <c r="E88" i="1"/>
  <c r="E36" i="1" l="1"/>
  <c r="E35" i="1"/>
  <c r="E120" i="1" l="1"/>
  <c r="E121" i="1"/>
  <c r="E122" i="1"/>
  <c r="E123" i="1"/>
  <c r="E134" i="1"/>
  <c r="E135" i="1" l="1"/>
  <c r="E142" i="1" l="1"/>
  <c r="E119" i="1" l="1"/>
  <c r="E94" i="1" l="1"/>
  <c r="E136" i="1" l="1"/>
  <c r="E143" i="1"/>
  <c r="E141" i="1"/>
  <c r="E133" i="1" l="1"/>
  <c r="E137" i="1"/>
  <c r="E95" i="1"/>
  <c r="E96" i="1"/>
  <c r="E131" i="1" l="1"/>
  <c r="E126" i="1"/>
  <c r="E125" i="1" l="1"/>
  <c r="E107" i="1"/>
  <c r="E105" i="1"/>
  <c r="E103" i="1"/>
  <c r="E102" i="1"/>
  <c r="E101" i="1"/>
  <c r="E92" i="1"/>
  <c r="E89" i="1"/>
  <c r="E87" i="1"/>
  <c r="E86" i="1"/>
  <c r="E85" i="1"/>
  <c r="E83" i="1"/>
  <c r="E81" i="1"/>
  <c r="E77" i="1"/>
  <c r="E76" i="1"/>
  <c r="E74" i="1"/>
  <c r="E73" i="1"/>
  <c r="E70" i="1"/>
  <c r="E67" i="1"/>
  <c r="E66" i="1"/>
  <c r="E65" i="1"/>
  <c r="E64" i="1"/>
  <c r="E62" i="1"/>
  <c r="E61" i="1"/>
  <c r="E59" i="1"/>
  <c r="E58" i="1"/>
  <c r="E57" i="1"/>
  <c r="E52" i="1"/>
  <c r="E51" i="1"/>
  <c r="E50" i="1"/>
  <c r="E49" i="1"/>
  <c r="E47" i="1"/>
  <c r="E45" i="1"/>
  <c r="E44" i="1"/>
  <c r="E40" i="1"/>
  <c r="E39" i="1"/>
  <c r="E38" i="1"/>
  <c r="E37" i="1"/>
  <c r="E25" i="1"/>
  <c r="E24" i="1"/>
  <c r="E23" i="1"/>
  <c r="E22" i="1"/>
  <c r="E21" i="1"/>
  <c r="E20" i="1"/>
  <c r="E19" i="1"/>
  <c r="E118" i="1" l="1"/>
  <c r="E90" i="1"/>
  <c r="E75" i="1"/>
  <c r="E72" i="1"/>
  <c r="E71" i="1"/>
  <c r="E63" i="1"/>
  <c r="E60" i="1"/>
  <c r="E138" i="1" l="1"/>
  <c r="E144" i="1" s="1"/>
  <c r="E145" i="1" l="1"/>
</calcChain>
</file>

<file path=xl/sharedStrings.xml><?xml version="1.0" encoding="utf-8"?>
<sst xmlns="http://schemas.openxmlformats.org/spreadsheetml/2006/main" count="198" uniqueCount="188">
  <si>
    <t>Наименование</t>
  </si>
  <si>
    <t>Выход</t>
  </si>
  <si>
    <t>Цена</t>
  </si>
  <si>
    <t>Салаты:</t>
  </si>
  <si>
    <t>Салат с языком и грибами</t>
  </si>
  <si>
    <t>Закуски на один укус:</t>
  </si>
  <si>
    <t>Закуска из буженины с корнишоном</t>
  </si>
  <si>
    <t>Тарталетка с икрой сёмги и сырным кремом</t>
  </si>
  <si>
    <t>Соте индейки с болгарским перцем и кунжутом</t>
  </si>
  <si>
    <t>Тарталетка с сырным кремом и креветкой</t>
  </si>
  <si>
    <t>Горячие закуски:</t>
  </si>
  <si>
    <t>Овощи гриль с зеленью</t>
  </si>
  <si>
    <t>Люля-кебаб из говядины с овощами и соусом</t>
  </si>
  <si>
    <t>Горячие рыбные блюда:</t>
  </si>
  <si>
    <t>Горячие мясные блюда:</t>
  </si>
  <si>
    <t>Общие, банкетные блюда:</t>
  </si>
  <si>
    <t>1 кг</t>
  </si>
  <si>
    <t>Десерты:</t>
  </si>
  <si>
    <t xml:space="preserve">Фонтан шоколадный </t>
  </si>
  <si>
    <t>Хлеб, булочки:</t>
  </si>
  <si>
    <t>Отварной телячий язык с хреном и зеленью</t>
  </si>
  <si>
    <t>Холодные закуски:</t>
  </si>
  <si>
    <t>Румяный блинчик с грибным жульеном и грудинкой</t>
  </si>
  <si>
    <t>Свиной стейк с грибами под горчичным соусом</t>
  </si>
  <si>
    <t>Хлебная корзина из булочек и ржаного хлеба</t>
  </si>
  <si>
    <t>Дополнительные услуги</t>
  </si>
  <si>
    <t>Осётр, фаршированный судаком не менее 2,2 кг</t>
  </si>
  <si>
    <t>Буженина с сливочным соусом  с хреном</t>
  </si>
  <si>
    <t>Хрустящие баклажаны в соусе Терияки</t>
  </si>
  <si>
    <t>Напитки:</t>
  </si>
  <si>
    <t>Кол-во</t>
  </si>
  <si>
    <t>Сумма</t>
  </si>
  <si>
    <t>Заказчик _____________________/                                                  /</t>
  </si>
  <si>
    <t>Исполнитель ____________________/                                                         /</t>
  </si>
  <si>
    <t>ИТОГО</t>
  </si>
  <si>
    <t>ВСЕГО</t>
  </si>
  <si>
    <t>Шашлычки из судака соусом Ремолад</t>
  </si>
  <si>
    <t>Проектор+экран</t>
  </si>
  <si>
    <t>Кантучини с миндалём (песочное печение)</t>
  </si>
  <si>
    <t>Каравай</t>
  </si>
  <si>
    <t>100/75</t>
  </si>
  <si>
    <t>100/50</t>
  </si>
  <si>
    <t>100/80</t>
  </si>
  <si>
    <t>120/190/30</t>
  </si>
  <si>
    <t>190/75</t>
  </si>
  <si>
    <t>150/70</t>
  </si>
  <si>
    <t>70/130</t>
  </si>
  <si>
    <t>120/30</t>
  </si>
  <si>
    <t>140/40</t>
  </si>
  <si>
    <t>80/100/30</t>
  </si>
  <si>
    <t>150/120</t>
  </si>
  <si>
    <t>180/150</t>
  </si>
  <si>
    <t>180/150/60</t>
  </si>
  <si>
    <t>110/100/80</t>
  </si>
  <si>
    <t>170/150/80</t>
  </si>
  <si>
    <t>Стейк сёмги (свежие помидоры,лук,зелень и розовый соус)</t>
  </si>
  <si>
    <t>125/100/40</t>
  </si>
  <si>
    <t xml:space="preserve">Сырное печенье </t>
  </si>
  <si>
    <t>Кукурузное печенье с белым и тёмным шоколадом</t>
  </si>
  <si>
    <t>Сэндвичи:</t>
  </si>
  <si>
    <t>Мини пирожок с капустой</t>
  </si>
  <si>
    <t>Мини пирожок с яблоком</t>
  </si>
  <si>
    <t>Мини пирожок с картофелем</t>
  </si>
  <si>
    <t>Мини пирожок с творогом</t>
  </si>
  <si>
    <t>Чай, кофе в ассортименте</t>
  </si>
  <si>
    <t>Салат с куриным филе, болгарским перцем, салатом Латук, грибами и заправкой Песто</t>
  </si>
  <si>
    <t>Салат с рукколой, тигровыми креветками , авокадо и сыром Пармезан</t>
  </si>
  <si>
    <t>Салат "Цезарь" с тигровыми  креветками и сыром Пармеджано</t>
  </si>
  <si>
    <t>Салат "Цезарь " с нежным куриным филе (классический салат "Цезарь" с курицей)</t>
  </si>
  <si>
    <t>Салат "Оливье" с цыплёнком, раковыми шейками и икрой сёмги</t>
  </si>
  <si>
    <t>Салат с ростбифом , картофелем, каперсами и корнишонами</t>
  </si>
  <si>
    <t>Филе балтийской кильки пряного посола на ломтике пумперникеля с перепелиным яйцом</t>
  </si>
  <si>
    <t>Канапе с ветчиной, вишнёвым джемом на пшеничном тосте</t>
  </si>
  <si>
    <t>Блинный рулет с крем-паштетом из домашней птицы</t>
  </si>
  <si>
    <t>Хрустящая тарталетка с крем-паштетом из печени домашней птицы</t>
  </si>
  <si>
    <t>Блинный рулет со слабосольной сёмгой и сырным кремом</t>
  </si>
  <si>
    <t>Тигровая креветка с шариком цуккини под сладким Чили соусом</t>
  </si>
  <si>
    <t>Тайская закуска с курицей под сладким соусом Чили</t>
  </si>
  <si>
    <t>Ростбиф с соусом Ремулад, корнишонами и зеленью</t>
  </si>
  <si>
    <t>Оливки,маслины,каперсы,корнишоны в пикантном домашнем маринаде</t>
  </si>
  <si>
    <t>Шампиньоны маринованные по фирменному рецепту с красным луком и ароматным укропом</t>
  </si>
  <si>
    <t>Филе сельди с маринованным луком на ломтиках картофеля под оливковым маслом</t>
  </si>
  <si>
    <t>Грибной жульен с филе цыплёнка в хрустящей булочке 2шт/порция</t>
  </si>
  <si>
    <t>Цуккини  фаршированные парной телятиной,томатами и сыром Моццарелла</t>
  </si>
  <si>
    <t>Стейк норвежской сёмги на гриле с запечёнными овощами</t>
  </si>
  <si>
    <t>Бризоль с копчёностями, помидорами под сырной шапкой с картофельными дольками (говядина)</t>
  </si>
  <si>
    <t>Свиные медальоны со сливочным соусом из лесных грибов. Сервируется с запечёным картофелем, чесноком и розмарином</t>
  </si>
  <si>
    <t>Стейк из свиной шейки на гриле  с соусом из лесных грибов и отварным картофелем с ароматной зеленью и сливочным маслом</t>
  </si>
  <si>
    <t>Утка, фаршированная яблоками с картофелем, сервируется с брусничным соусом. Не менее 2,8 кг</t>
  </si>
  <si>
    <r>
      <t xml:space="preserve">Торт с оформлением (любая начинка из заявленных) </t>
    </r>
    <r>
      <rPr>
        <i/>
        <sz val="9"/>
        <color theme="1"/>
        <rFont val="Calibri"/>
        <family val="2"/>
        <charset val="204"/>
        <scheme val="minor"/>
      </rPr>
      <t>в случае нестандартного оформления- стоимость может увеличиться</t>
    </r>
  </si>
  <si>
    <r>
      <rPr>
        <b/>
        <i/>
        <sz val="11"/>
        <color theme="1"/>
        <rFont val="Calibri"/>
        <family val="2"/>
        <charset val="204"/>
        <scheme val="minor"/>
      </rPr>
      <t>30 чел</t>
    </r>
    <r>
      <rPr>
        <i/>
        <sz val="11"/>
        <color theme="1"/>
        <rFont val="Calibri"/>
        <family val="2"/>
        <charset val="204"/>
        <scheme val="minor"/>
      </rPr>
      <t xml:space="preserve"> 5 кг фрукты+маршмеллоу (шоколад 2,5 кг,ананас, дыня,виноград, груша, киви, физалис)</t>
    </r>
  </si>
  <si>
    <r>
      <rPr>
        <b/>
        <i/>
        <sz val="11"/>
        <color theme="1"/>
        <rFont val="Calibri"/>
        <family val="2"/>
        <charset val="204"/>
        <scheme val="minor"/>
      </rPr>
      <t>40 чел</t>
    </r>
    <r>
      <rPr>
        <i/>
        <sz val="11"/>
        <color theme="1"/>
        <rFont val="Calibri"/>
        <family val="2"/>
        <charset val="204"/>
        <scheme val="minor"/>
      </rPr>
      <t xml:space="preserve"> 6 кг фрукты+маршмеллоу (шоколад 3 кг, ананас, дыня,виноград,груша,киви,физалис)</t>
    </r>
  </si>
  <si>
    <t>Мини-пироженое  "Наполеон" классический заварной крем, коржи из слоёного теста (минимум 12 шт)</t>
  </si>
  <si>
    <t>Мини-пироженое Медовик (минимум 12 шт)</t>
  </si>
  <si>
    <t>Мини-пироженое  "Графские развалины" шоколадный бисквит, сметанковый крем (минимум 12 шт)</t>
  </si>
  <si>
    <t>Мини-пироженое с белым шоколадом и маком (минимум 12 шт)</t>
  </si>
  <si>
    <r>
      <rPr>
        <b/>
        <i/>
        <sz val="11"/>
        <color theme="1"/>
        <rFont val="Calibri"/>
        <family val="2"/>
        <charset val="204"/>
        <scheme val="minor"/>
      </rPr>
      <t>80 чел</t>
    </r>
    <r>
      <rPr>
        <i/>
        <sz val="11"/>
        <color theme="1"/>
        <rFont val="Calibri"/>
        <family val="2"/>
        <charset val="204"/>
        <scheme val="minor"/>
      </rPr>
      <t xml:space="preserve"> 14 кг фрукты+маршмеллоу (шоколад 3,5 кг, ананас, дыня,виноград,груша,киви,физалис)</t>
    </r>
  </si>
  <si>
    <r>
      <rPr>
        <b/>
        <i/>
        <sz val="11"/>
        <color theme="1"/>
        <rFont val="Calibri"/>
        <family val="2"/>
        <charset val="204"/>
        <scheme val="minor"/>
      </rPr>
      <t>120 чел</t>
    </r>
    <r>
      <rPr>
        <i/>
        <sz val="11"/>
        <color theme="1"/>
        <rFont val="Calibri"/>
        <family val="2"/>
        <charset val="204"/>
        <scheme val="minor"/>
      </rPr>
      <t xml:space="preserve"> 20 кг фрукты+маршмеллоу (шоколад 3,5 кг, ананас, дыня,виноград,груша,киви,физалис)</t>
    </r>
  </si>
  <si>
    <t>Шашлычки из филе куриного бедра с шампиньонами и сладким перцем 2 шт/порция</t>
  </si>
  <si>
    <t>Закуска сырная с виноградом</t>
  </si>
  <si>
    <t>Мини Моцарелла с черри помидором</t>
  </si>
  <si>
    <t>Мини пирожное чизкейк Классический (минимум 12 шт)</t>
  </si>
  <si>
    <t>Эклер с заварным кремом</t>
  </si>
  <si>
    <t>Салат с кальмарами, куриным филе, маринованным огурцом, яблоком, луком и майонезом</t>
  </si>
  <si>
    <t>Салат с консервированным тунцом, томатами, оливками, пекинской капустой, луком и яблочно- медовой заправкой</t>
  </si>
  <si>
    <t>Классический Греческий салат с бальзамическим соусом и печёным чесноком</t>
  </si>
  <si>
    <t>Фрукты сезонные (ананас, яблоко, киви, виноград, груша, мандарин/апельсин)</t>
  </si>
  <si>
    <t>Клаб сэндвич с курицей (куриное филе, маринованный огурец, паприка, горчица, зелень)  делится на 4 части</t>
  </si>
  <si>
    <t>Клаб сэндвич с беконом (бекон, сыр, маринованный огурец, помидор) делится на 4 части</t>
  </si>
  <si>
    <t>350/40</t>
  </si>
  <si>
    <t>Приложение №1</t>
  </si>
  <si>
    <t>Заявка на проведение</t>
  </si>
  <si>
    <t>Дата</t>
  </si>
  <si>
    <t>Примечания</t>
  </si>
  <si>
    <t>Контакты ИФО</t>
  </si>
  <si>
    <t>Телефон</t>
  </si>
  <si>
    <t>е-mail</t>
  </si>
  <si>
    <t>Морс в ассортименте из клюквы, облепихи, чёрной смородины, вишни</t>
  </si>
  <si>
    <t xml:space="preserve">Печенье сырное </t>
  </si>
  <si>
    <t>Шоколадные меренги</t>
  </si>
  <si>
    <t xml:space="preserve">Печенье кокосовое </t>
  </si>
  <si>
    <t>Трайфл:</t>
  </si>
  <si>
    <t>Трайфл Сникерс. Карамель, орахис, шоколадный бисквит, взбитые сливки 33% не растительные</t>
  </si>
  <si>
    <t>Трайфл вишнёвый . Шоколадный бисквит, заварной шоколадный крем, взбитые сливки, вишня.</t>
  </si>
  <si>
    <t>Трайфл малиновый. Масленный бисквит, малина, крем Чиз с творожным сыром</t>
  </si>
  <si>
    <t>Менеджер банкетного зала "Кузнечная Холл" Лячина Галина  тел. +7952 595 79 00,е-mail info@kuznechnaya-hall.ru</t>
  </si>
  <si>
    <t>Итого</t>
  </si>
  <si>
    <t>Торты:</t>
  </si>
  <si>
    <r>
      <rPr>
        <b/>
        <i/>
        <sz val="11"/>
        <rFont val="Calibri"/>
        <family val="2"/>
        <charset val="204"/>
        <scheme val="minor"/>
      </rPr>
      <t>Банановый чизкейк.</t>
    </r>
    <r>
      <rPr>
        <i/>
        <sz val="11"/>
        <rFont val="Calibri"/>
        <family val="2"/>
        <charset val="204"/>
        <scheme val="minor"/>
      </rPr>
      <t xml:space="preserve"> Сырно-банановое суфле на основе из песочного печения. Не выпечной чизкейк. Форма 1,2 кг</t>
    </r>
  </si>
  <si>
    <r>
      <rPr>
        <b/>
        <i/>
        <sz val="11"/>
        <color theme="1"/>
        <rFont val="Calibri"/>
        <family val="2"/>
        <charset val="204"/>
        <scheme val="minor"/>
      </rPr>
      <t>Ореховый***</t>
    </r>
    <r>
      <rPr>
        <i/>
        <sz val="11"/>
        <color theme="1"/>
        <rFont val="Calibri"/>
        <family val="2"/>
        <charset val="204"/>
        <scheme val="minor"/>
      </rPr>
      <t>. Бисквит с грецким орехом, крем  из варёной сгущёнки, оформляется шоколадным ганашом и маршмеллоу. Форма 1,6 кг</t>
    </r>
  </si>
  <si>
    <r>
      <rPr>
        <b/>
        <i/>
        <sz val="11"/>
        <color theme="1"/>
        <rFont val="Calibri"/>
        <family val="2"/>
        <charset val="204"/>
        <scheme val="minor"/>
      </rPr>
      <t>Чизкейк классический.</t>
    </r>
    <r>
      <rPr>
        <i/>
        <sz val="11"/>
        <color theme="1"/>
        <rFont val="Calibri"/>
        <family val="2"/>
        <charset val="204"/>
        <scheme val="minor"/>
      </rPr>
      <t xml:space="preserve"> Творожно- сырный крем на основе из песочного печения .  Выпекается. Форма 1,5 кг</t>
    </r>
  </si>
  <si>
    <r>
      <rPr>
        <b/>
        <i/>
        <sz val="11"/>
        <color theme="1"/>
        <rFont val="Calibri"/>
        <family val="2"/>
        <charset val="204"/>
        <scheme val="minor"/>
      </rPr>
      <t>Кофейно- шоколадный.</t>
    </r>
    <r>
      <rPr>
        <i/>
        <sz val="11"/>
        <color theme="1"/>
        <rFont val="Calibri"/>
        <family val="2"/>
        <charset val="204"/>
        <scheme val="minor"/>
      </rPr>
      <t xml:space="preserve"> Шоколадный бисквит с миндальной мукой, кофено-шоколадная прослойка, покрывается зеркальной глазурью. Форма 1,2 кг</t>
    </r>
  </si>
  <si>
    <r>
      <rPr>
        <b/>
        <i/>
        <sz val="11"/>
        <color theme="1"/>
        <rFont val="Calibri"/>
        <family val="2"/>
        <charset val="204"/>
        <scheme val="minor"/>
      </rPr>
      <t>Творожно- йогуртовый торт с чёрной смородиной</t>
    </r>
    <r>
      <rPr>
        <i/>
        <sz val="11"/>
        <color theme="1"/>
        <rFont val="Calibri"/>
        <family val="2"/>
        <charset val="204"/>
        <scheme val="minor"/>
      </rPr>
      <t xml:space="preserve">. Творожно- йогуртовое суфле с чёрной смородиной на бисквите. Покрывается ганашом из белого шоколада и кокосовой стружкой. Форма 1,6 </t>
    </r>
  </si>
  <si>
    <r>
      <rPr>
        <b/>
        <i/>
        <sz val="11"/>
        <color theme="1"/>
        <rFont val="Calibri"/>
        <family val="2"/>
        <charset val="204"/>
        <scheme val="minor"/>
      </rPr>
      <t>Прага</t>
    </r>
    <r>
      <rPr>
        <i/>
        <sz val="11"/>
        <color theme="1"/>
        <rFont val="Calibri"/>
        <family val="2"/>
        <charset val="204"/>
        <scheme val="minor"/>
      </rPr>
      <t>. Форма 1,5 кг</t>
    </r>
  </si>
  <si>
    <r>
      <rPr>
        <b/>
        <i/>
        <sz val="11"/>
        <color theme="1"/>
        <rFont val="Calibri"/>
        <family val="2"/>
        <charset val="204"/>
        <scheme val="minor"/>
      </rPr>
      <t>Фисташковый c клубникой</t>
    </r>
    <r>
      <rPr>
        <i/>
        <sz val="11"/>
        <color theme="1"/>
        <rFont val="Calibri"/>
        <family val="2"/>
        <charset val="204"/>
        <scheme val="minor"/>
      </rPr>
      <t xml:space="preserve">. Форма 2,1 кг </t>
    </r>
  </si>
  <si>
    <t>Итого:</t>
  </si>
  <si>
    <t>Минеральная вода  лоукал продукт ( кратно 12 )</t>
  </si>
  <si>
    <r>
      <rPr>
        <b/>
        <i/>
        <sz val="11"/>
        <rFont val="Calibri"/>
        <family val="2"/>
        <charset val="204"/>
        <scheme val="minor"/>
      </rPr>
      <t xml:space="preserve">Молочная девочка. </t>
    </r>
    <r>
      <rPr>
        <i/>
        <sz val="11"/>
        <rFont val="Calibri"/>
        <family val="2"/>
        <charset val="204"/>
        <scheme val="minor"/>
      </rPr>
      <t>Коржи на основе яйца со сгущеным молоком, прослоеные кремом на основе крем-чиза со сливками. Оформление без мастики и в один ярус. Форма 1,6 кг.</t>
    </r>
  </si>
  <si>
    <r>
      <rPr>
        <b/>
        <i/>
        <sz val="11"/>
        <color theme="1"/>
        <rFont val="Calibri"/>
        <family val="2"/>
        <charset val="204"/>
        <scheme val="minor"/>
      </rPr>
      <t xml:space="preserve">Медовик***. </t>
    </r>
    <r>
      <rPr>
        <i/>
        <sz val="11"/>
        <color theme="1"/>
        <rFont val="Calibri"/>
        <family val="2"/>
        <charset val="204"/>
        <scheme val="minor"/>
      </rPr>
      <t>Медовые коржи, сметанный крем. Форма 1,5 кг</t>
    </r>
  </si>
  <si>
    <r>
      <rPr>
        <b/>
        <i/>
        <sz val="11"/>
        <color theme="1"/>
        <rFont val="Calibri"/>
        <family val="2"/>
        <charset val="204"/>
        <scheme val="minor"/>
      </rPr>
      <t>Вишня в шоколаде</t>
    </r>
    <r>
      <rPr>
        <i/>
        <sz val="11"/>
        <color theme="1"/>
        <rFont val="Calibri"/>
        <family val="2"/>
        <charset val="204"/>
        <scheme val="minor"/>
      </rPr>
      <t>. Шоколадный бисквит, творожно- сливочный крем с вишнёвым джемом и шоколадом . Форма 1,6 кг</t>
    </r>
  </si>
  <si>
    <r>
      <rPr>
        <b/>
        <i/>
        <sz val="11"/>
        <color theme="1"/>
        <rFont val="Calibri"/>
        <family val="2"/>
        <charset val="204"/>
        <scheme val="minor"/>
      </rPr>
      <t>Красный бархат***</t>
    </r>
    <r>
      <rPr>
        <i/>
        <sz val="11"/>
        <color theme="1"/>
        <rFont val="Calibri"/>
        <family val="2"/>
        <charset val="204"/>
        <scheme val="minor"/>
      </rPr>
      <t>. Красный бисквит, с сырно- творожным кремом. Форма 1,5 кг</t>
    </r>
  </si>
  <si>
    <r>
      <rPr>
        <b/>
        <i/>
        <sz val="11"/>
        <color theme="1"/>
        <rFont val="Calibri"/>
        <family val="2"/>
        <charset val="204"/>
        <scheme val="minor"/>
      </rPr>
      <t>Наполеон</t>
    </r>
    <r>
      <rPr>
        <i/>
        <sz val="11"/>
        <color theme="1"/>
        <rFont val="Calibri"/>
        <family val="2"/>
        <charset val="204"/>
        <scheme val="minor"/>
      </rPr>
      <t>. Коржи из слоёного теста с заварным кремом. Форма 1,9 кг</t>
    </r>
  </si>
  <si>
    <r>
      <rPr>
        <b/>
        <i/>
        <sz val="11"/>
        <color theme="1"/>
        <rFont val="Calibri"/>
        <family val="2"/>
        <charset val="204"/>
        <scheme val="minor"/>
      </rPr>
      <t>"Циелавиня"</t>
    </r>
    <r>
      <rPr>
        <i/>
        <sz val="11"/>
        <color theme="1"/>
        <rFont val="Calibri"/>
        <family val="2"/>
        <charset val="204"/>
        <scheme val="minor"/>
      </rPr>
      <t>. Бисквит из меренги  с  фундуком , прослоенный шоколадным ганашем (шоколад со сливками). Форма 0,9 кг</t>
    </r>
  </si>
  <si>
    <r>
      <rPr>
        <b/>
        <i/>
        <sz val="11"/>
        <color theme="1"/>
        <rFont val="Calibri"/>
        <family val="2"/>
        <charset val="204"/>
        <scheme val="minor"/>
      </rPr>
      <t>Чёрный лес</t>
    </r>
    <r>
      <rPr>
        <i/>
        <sz val="11"/>
        <color theme="1"/>
        <rFont val="Calibri"/>
        <family val="2"/>
        <charset val="204"/>
        <scheme val="minor"/>
      </rPr>
      <t>.Шоколадно-миндальный бисквит. Нижний слой крема вишневый мусс, верхний слой крема белый мусс с творожным сыром и белым шоколадом. И вишневое компоте. Форма 1,6 кг</t>
    </r>
  </si>
  <si>
    <r>
      <rPr>
        <b/>
        <i/>
        <sz val="11"/>
        <color theme="1"/>
        <rFont val="Calibri"/>
        <family val="2"/>
        <charset val="204"/>
        <scheme val="minor"/>
      </rPr>
      <t>Эстерхайзи</t>
    </r>
    <r>
      <rPr>
        <i/>
        <sz val="11"/>
        <color theme="1"/>
        <rFont val="Calibri"/>
        <family val="2"/>
        <charset val="204"/>
        <scheme val="minor"/>
      </rPr>
      <t>. Форма 1,2 кг</t>
    </r>
  </si>
  <si>
    <t>Нежные баклажаны с сыром филадельфия</t>
  </si>
  <si>
    <t>Говяжьи медальоны с баклажаном по милански</t>
  </si>
  <si>
    <t>20 % сервисный сбор</t>
  </si>
  <si>
    <t>Профитроль с сырным кремом и малосольной горбушей</t>
  </si>
  <si>
    <t>Профитроль с паштетом из печени домашней птицы</t>
  </si>
  <si>
    <t xml:space="preserve">Брускета сет. Помидоры, каперсы. Вяленая свинина,авокадо,сырный кремом. Копчёная сёмга, чесночный крем, маслины. Ростбиф, сырный крем, вяленые помидоры                                                     </t>
  </si>
  <si>
    <t>Кальмар, креветка, куриное филе с виноградом, ананасом и соусом Спайс</t>
  </si>
  <si>
    <t>Салат с уткой, апельсином и жаренным камамбером</t>
  </si>
  <si>
    <t xml:space="preserve">"Хоспер шашлык" сет. Свинина , курица, зелень, лаваш. </t>
  </si>
  <si>
    <t>Фруктовая шпажка из клубники, киви и винограда</t>
  </si>
  <si>
    <t xml:space="preserve"> </t>
  </si>
  <si>
    <t>Филе утки с райским яблоком, Моцареллой и малиновым соусом</t>
  </si>
  <si>
    <t>Салаты в мини подаче:</t>
  </si>
  <si>
    <t>Цезарь с курицей</t>
  </si>
  <si>
    <t>Салат с глазированной в меду куриной печенью, черри помидорами, крутонами, миксом из салата, кедровыми орехами, твёрдым сыром с соусом Бальзамик</t>
  </si>
  <si>
    <t>Салат Нисуаз, из картофеля, перепелиных яиц, зелёной фасоли,свежего тунца, каперсов и помидоров под медовой заправкой.</t>
  </si>
  <si>
    <r>
      <t>Графские развалины***.</t>
    </r>
    <r>
      <rPr>
        <i/>
        <sz val="11"/>
        <color theme="1"/>
        <rFont val="Calibri"/>
        <family val="2"/>
        <charset val="204"/>
        <scheme val="minor"/>
      </rPr>
      <t xml:space="preserve"> Шоколадный бисквит, крем из сметаны с грецким орехом и изюмом. Форма 1,3 кг</t>
    </r>
  </si>
  <si>
    <r>
      <rPr>
        <b/>
        <i/>
        <sz val="11"/>
        <rFont val="Calibri"/>
        <family val="2"/>
        <charset val="204"/>
        <scheme val="minor"/>
      </rPr>
      <t>Маковый с белым шоколадом***</t>
    </r>
    <r>
      <rPr>
        <i/>
        <sz val="11"/>
        <rFont val="Calibri"/>
        <family val="2"/>
        <charset val="204"/>
        <scheme val="minor"/>
      </rPr>
      <t>. Три  бисквита с грецким орехом,  изюмом и маком , крем заварной с белым шоколадом. Форма 2,05 кг</t>
    </r>
  </si>
  <si>
    <r>
      <rPr>
        <b/>
        <i/>
        <sz val="11"/>
        <color theme="1"/>
        <rFont val="Calibri"/>
        <family val="2"/>
        <charset val="204"/>
        <scheme val="minor"/>
      </rPr>
      <t>Торт сметанный с курагой и черносливом***</t>
    </r>
    <r>
      <rPr>
        <i/>
        <sz val="11"/>
        <color theme="1"/>
        <rFont val="Calibri"/>
        <family val="2"/>
        <charset val="204"/>
        <scheme val="minor"/>
      </rPr>
      <t>. Бисквит, сметанный крем с курагой  и черносливом , покрывается сметанным кремом и шоколадным ганашом. Форма 2,1 кг</t>
    </r>
  </si>
  <si>
    <r>
      <t xml:space="preserve">Торт три шоколада. </t>
    </r>
    <r>
      <rPr>
        <i/>
        <sz val="11"/>
        <color theme="1"/>
        <rFont val="Calibri"/>
        <family val="2"/>
        <charset val="204"/>
        <scheme val="minor"/>
      </rPr>
      <t>Форма 1,450</t>
    </r>
  </si>
  <si>
    <t>Сок в ассортименте ( Сантал )</t>
  </si>
  <si>
    <t>Сок в ассортименте ( Добрый )</t>
  </si>
  <si>
    <t xml:space="preserve">Кола Добрый </t>
  </si>
  <si>
    <t>Минеральная вода  байкал ( кратно 12 )</t>
  </si>
  <si>
    <t>Ассорти из свежих овощей с соусом "тысяча островов"(томаты, огурцы, болгарский перец, зелень,редис)</t>
  </si>
  <si>
    <t>Сырное ассорти (Фета,Грана Подано, Качётта, Dor Blue, Маасдам, груша, виноград, фундук, оливки, мёд)</t>
  </si>
  <si>
    <t>Мясное ассорти ( Прошутто, язык отварной, свинина сыровяленная, ростбиф, бастурма, гриссини, хрен)</t>
  </si>
  <si>
    <t>Филе судака с овощами гриль</t>
  </si>
  <si>
    <t xml:space="preserve">Салат Капрезе </t>
  </si>
  <si>
    <t xml:space="preserve">Канапе с языком </t>
  </si>
  <si>
    <t>Канапе с прошутто и манго</t>
  </si>
  <si>
    <t xml:space="preserve">Канапе с семгой </t>
  </si>
  <si>
    <t>Филе масляной рыбы с сёмгой  холодного копчения и сёмгой собственного посола</t>
  </si>
  <si>
    <t xml:space="preserve">Филе цыплёнка гриль с картофельными дольками </t>
  </si>
  <si>
    <t xml:space="preserve">Филе трески в кляре с розовым соусом </t>
  </si>
  <si>
    <t>200/40</t>
  </si>
  <si>
    <t>*** торты для уникального оформления под мастику .  Если под оформление, то 1 кг торта будет стоить  от 2590р</t>
  </si>
  <si>
    <t>*** торты для уникального оформления под мастику .  Если под оформление, то 1 кг торта будет стоить  от 2790р</t>
  </si>
  <si>
    <t>Тарталетка с угрем и страчателлой</t>
  </si>
  <si>
    <t>Световое оборудование ( комплект 3 )</t>
  </si>
  <si>
    <t>Звуковое оборудование + проектор (комплект 2)</t>
  </si>
  <si>
    <t>Аренда  выездной регистрации</t>
  </si>
  <si>
    <t>Звуковое оборудование (комплект 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</si>
</sst>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i/>
      <sz val="14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i/>
      <sz val="11"/>
      <color theme="1"/>
      <name val="Arial"/>
      <family val="2"/>
      <charset val="204"/>
    </font>
    <font>
      <b/>
      <i/>
      <sz val="14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i/>
      <sz val="12"/>
      <color theme="1"/>
      <name val="Arial"/>
      <family val="2"/>
      <charset val="204"/>
    </font>
    <font>
      <b/>
      <i/>
      <sz val="12"/>
      <color theme="1"/>
      <name val="Arial"/>
      <family val="2"/>
      <charset val="204"/>
    </font>
    <font>
      <u/>
      <sz val="11"/>
      <color theme="10"/>
      <name val="Calibri"/>
      <family val="2"/>
      <scheme val="minor"/>
    </font>
    <font>
      <i/>
      <sz val="11"/>
      <name val="Calibri"/>
      <family val="2"/>
      <charset val="204"/>
      <scheme val="minor"/>
    </font>
    <font>
      <sz val="9"/>
      <color theme="1"/>
      <name val="Calibri"/>
      <family val="2"/>
      <scheme val="minor"/>
    </font>
    <font>
      <i/>
      <sz val="9"/>
      <color theme="1"/>
      <name val="Calibri"/>
      <family val="2"/>
      <charset val="204"/>
      <scheme val="minor"/>
    </font>
    <font>
      <sz val="11"/>
      <color theme="1"/>
      <name val="Bookman Old Style"/>
      <family val="1"/>
      <charset val="204"/>
    </font>
    <font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i/>
      <sz val="11"/>
      <name val="Calibri"/>
      <family val="2"/>
      <charset val="204"/>
      <scheme val="minor"/>
    </font>
    <font>
      <b/>
      <i/>
      <sz val="14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sz val="14"/>
      <name val="Arial"/>
      <family val="2"/>
      <charset val="204"/>
    </font>
    <font>
      <sz val="14"/>
      <name val="Arial"/>
      <family val="2"/>
      <charset val="204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3" fillId="0" borderId="0" applyNumberFormat="0" applyFill="0" applyBorder="0" applyAlignment="0" applyProtection="0"/>
    <xf numFmtId="0" fontId="18" fillId="0" borderId="0"/>
  </cellStyleXfs>
  <cellXfs count="163">
    <xf numFmtId="0" fontId="0" fillId="0" borderId="0" xfId="0"/>
    <xf numFmtId="0" fontId="5" fillId="2" borderId="1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6" fillId="2" borderId="7" xfId="0" applyFont="1" applyFill="1" applyBorder="1"/>
    <xf numFmtId="0" fontId="6" fillId="2" borderId="1" xfId="0" applyFont="1" applyFill="1" applyBorder="1"/>
    <xf numFmtId="0" fontId="6" fillId="2" borderId="4" xfId="0" applyFont="1" applyFill="1" applyBorder="1"/>
    <xf numFmtId="0" fontId="0" fillId="2" borderId="1" xfId="0" applyFill="1" applyBorder="1"/>
    <xf numFmtId="0" fontId="7" fillId="2" borderId="1" xfId="0" applyFont="1" applyFill="1" applyBorder="1"/>
    <xf numFmtId="0" fontId="0" fillId="2" borderId="7" xfId="0" applyFill="1" applyBorder="1"/>
    <xf numFmtId="0" fontId="0" fillId="2" borderId="4" xfId="0" applyFill="1" applyBorder="1"/>
    <xf numFmtId="0" fontId="6" fillId="2" borderId="2" xfId="0" applyFont="1" applyFill="1" applyBorder="1"/>
    <xf numFmtId="0" fontId="0" fillId="2" borderId="6" xfId="0" applyFill="1" applyBorder="1"/>
    <xf numFmtId="0" fontId="6" fillId="2" borderId="1" xfId="0" applyFont="1" applyFill="1" applyBorder="1" applyAlignment="1">
      <alignment horizontal="right"/>
    </xf>
    <xf numFmtId="0" fontId="5" fillId="2" borderId="5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7" fillId="2" borderId="8" xfId="0" applyFont="1" applyFill="1" applyBorder="1"/>
    <xf numFmtId="0" fontId="7" fillId="2" borderId="9" xfId="0" applyFont="1" applyFill="1" applyBorder="1"/>
    <xf numFmtId="0" fontId="7" fillId="2" borderId="10" xfId="0" applyFont="1" applyFill="1" applyBorder="1"/>
    <xf numFmtId="0" fontId="0" fillId="2" borderId="5" xfId="0" applyFill="1" applyBorder="1"/>
    <xf numFmtId="0" fontId="7" fillId="2" borderId="5" xfId="0" applyFont="1" applyFill="1" applyBorder="1"/>
    <xf numFmtId="0" fontId="0" fillId="2" borderId="9" xfId="0" applyFill="1" applyBorder="1"/>
    <xf numFmtId="0" fontId="7" fillId="2" borderId="10" xfId="0" applyFont="1" applyFill="1" applyBorder="1" applyAlignment="1">
      <alignment horizontal="right"/>
    </xf>
    <xf numFmtId="0" fontId="0" fillId="2" borderId="10" xfId="0" applyFill="1" applyBorder="1"/>
    <xf numFmtId="0" fontId="0" fillId="2" borderId="8" xfId="0" applyFill="1" applyBorder="1"/>
    <xf numFmtId="0" fontId="6" fillId="2" borderId="5" xfId="0" applyFont="1" applyFill="1" applyBorder="1"/>
    <xf numFmtId="3" fontId="7" fillId="2" borderId="5" xfId="0" applyNumberFormat="1" applyFont="1" applyFill="1" applyBorder="1"/>
    <xf numFmtId="0" fontId="6" fillId="2" borderId="1" xfId="0" applyFont="1" applyFill="1" applyBorder="1" applyAlignment="1">
      <alignment horizontal="center"/>
    </xf>
    <xf numFmtId="0" fontId="12" fillId="0" borderId="0" xfId="0" applyFont="1"/>
    <xf numFmtId="0" fontId="13" fillId="0" borderId="0" xfId="1"/>
    <xf numFmtId="0" fontId="6" fillId="2" borderId="2" xfId="0" applyFont="1" applyFill="1" applyBorder="1" applyAlignment="1">
      <alignment horizontal="right"/>
    </xf>
    <xf numFmtId="0" fontId="6" fillId="2" borderId="6" xfId="0" applyFont="1" applyFill="1" applyBorder="1" applyAlignment="1"/>
    <xf numFmtId="0" fontId="7" fillId="2" borderId="6" xfId="0" applyFont="1" applyFill="1" applyBorder="1" applyAlignment="1"/>
    <xf numFmtId="0" fontId="10" fillId="2" borderId="5" xfId="0" applyFont="1" applyFill="1" applyBorder="1"/>
    <xf numFmtId="0" fontId="15" fillId="0" borderId="0" xfId="0" applyFont="1"/>
    <xf numFmtId="0" fontId="6" fillId="2" borderId="6" xfId="0" applyFont="1" applyFill="1" applyBorder="1" applyAlignment="1">
      <alignment horizontal="right"/>
    </xf>
    <xf numFmtId="0" fontId="6" fillId="2" borderId="7" xfId="0" applyFont="1" applyFill="1" applyBorder="1" applyAlignment="1">
      <alignment horizontal="right"/>
    </xf>
    <xf numFmtId="0" fontId="6" fillId="2" borderId="4" xfId="0" applyFont="1" applyFill="1" applyBorder="1" applyAlignment="1">
      <alignment horizontal="right"/>
    </xf>
    <xf numFmtId="0" fontId="7" fillId="2" borderId="1" xfId="0" applyFont="1" applyFill="1" applyBorder="1" applyAlignment="1">
      <alignment horizontal="right"/>
    </xf>
    <xf numFmtId="0" fontId="6" fillId="2" borderId="1" xfId="0" applyFont="1" applyFill="1" applyBorder="1" applyAlignment="1">
      <alignment wrapText="1"/>
    </xf>
    <xf numFmtId="0" fontId="6" fillId="2" borderId="6" xfId="0" applyFont="1" applyFill="1" applyBorder="1" applyAlignment="1">
      <alignment wrapText="1"/>
    </xf>
    <xf numFmtId="0" fontId="7" fillId="2" borderId="6" xfId="0" applyFont="1" applyFill="1" applyBorder="1" applyAlignment="1">
      <alignment horizontal="right"/>
    </xf>
    <xf numFmtId="0" fontId="6" fillId="2" borderId="6" xfId="0" applyFont="1" applyFill="1" applyBorder="1" applyAlignment="1">
      <alignment horizontal="right"/>
    </xf>
    <xf numFmtId="0" fontId="6" fillId="2" borderId="6" xfId="0" applyFont="1" applyFill="1" applyBorder="1" applyAlignment="1">
      <alignment horizontal="right"/>
    </xf>
    <xf numFmtId="0" fontId="7" fillId="2" borderId="6" xfId="0" applyFont="1" applyFill="1" applyBorder="1" applyAlignment="1">
      <alignment horizontal="right"/>
    </xf>
    <xf numFmtId="0" fontId="6" fillId="2" borderId="7" xfId="0" applyFont="1" applyFill="1" applyBorder="1" applyAlignment="1">
      <alignment wrapText="1"/>
    </xf>
    <xf numFmtId="0" fontId="6" fillId="2" borderId="4" xfId="0" applyFont="1" applyFill="1" applyBorder="1" applyAlignment="1">
      <alignment wrapText="1"/>
    </xf>
    <xf numFmtId="0" fontId="6" fillId="2" borderId="8" xfId="0" applyFont="1" applyFill="1" applyBorder="1" applyAlignment="1">
      <alignment wrapText="1"/>
    </xf>
    <xf numFmtId="0" fontId="5" fillId="2" borderId="1" xfId="0" applyFont="1" applyFill="1" applyBorder="1" applyAlignment="1">
      <alignment horizontal="center" wrapText="1"/>
    </xf>
    <xf numFmtId="0" fontId="5" fillId="2" borderId="7" xfId="0" applyFont="1" applyFill="1" applyBorder="1" applyAlignment="1">
      <alignment horizontal="center" wrapText="1"/>
    </xf>
    <xf numFmtId="0" fontId="5" fillId="2" borderId="4" xfId="0" applyFont="1" applyFill="1" applyBorder="1" applyAlignment="1">
      <alignment horizontal="center" wrapText="1"/>
    </xf>
    <xf numFmtId="0" fontId="5" fillId="2" borderId="6" xfId="0" applyFont="1" applyFill="1" applyBorder="1" applyAlignment="1">
      <alignment horizontal="center" wrapText="1"/>
    </xf>
    <xf numFmtId="0" fontId="14" fillId="2" borderId="1" xfId="0" applyFont="1" applyFill="1" applyBorder="1" applyAlignment="1">
      <alignment horizontal="left" wrapText="1"/>
    </xf>
    <xf numFmtId="0" fontId="9" fillId="2" borderId="1" xfId="0" applyFont="1" applyFill="1" applyBorder="1" applyAlignment="1">
      <alignment horizontal="center" wrapText="1"/>
    </xf>
    <xf numFmtId="0" fontId="9" fillId="2" borderId="6" xfId="0" applyFont="1" applyFill="1" applyBorder="1" applyAlignment="1">
      <alignment horizontal="center" wrapText="1"/>
    </xf>
    <xf numFmtId="0" fontId="7" fillId="2" borderId="1" xfId="0" applyFont="1" applyFill="1" applyBorder="1" applyAlignment="1">
      <alignment wrapText="1"/>
    </xf>
    <xf numFmtId="0" fontId="6" fillId="2" borderId="5" xfId="0" applyFont="1" applyFill="1" applyBorder="1" applyAlignment="1">
      <alignment wrapText="1"/>
    </xf>
    <xf numFmtId="0" fontId="6" fillId="2" borderId="10" xfId="0" applyFont="1" applyFill="1" applyBorder="1" applyAlignment="1">
      <alignment wrapText="1"/>
    </xf>
    <xf numFmtId="0" fontId="4" fillId="0" borderId="0" xfId="0" applyFont="1"/>
    <xf numFmtId="0" fontId="6" fillId="2" borderId="6" xfId="0" applyFont="1" applyFill="1" applyBorder="1" applyAlignment="1">
      <alignment horizontal="right"/>
    </xf>
    <xf numFmtId="0" fontId="6" fillId="2" borderId="7" xfId="0" applyFont="1" applyFill="1" applyBorder="1" applyAlignment="1">
      <alignment horizontal="right"/>
    </xf>
    <xf numFmtId="0" fontId="6" fillId="2" borderId="4" xfId="0" applyFont="1" applyFill="1" applyBorder="1" applyAlignment="1">
      <alignment horizontal="right"/>
    </xf>
    <xf numFmtId="0" fontId="7" fillId="2" borderId="6" xfId="0" applyFont="1" applyFill="1" applyBorder="1" applyAlignment="1">
      <alignment horizontal="right"/>
    </xf>
    <xf numFmtId="0" fontId="15" fillId="3" borderId="0" xfId="0" applyFont="1" applyFill="1"/>
    <xf numFmtId="0" fontId="0" fillId="3" borderId="0" xfId="0" applyFill="1"/>
    <xf numFmtId="0" fontId="6" fillId="2" borderId="6" xfId="0" applyFont="1" applyFill="1" applyBorder="1"/>
    <xf numFmtId="0" fontId="7" fillId="2" borderId="9" xfId="0" applyFont="1" applyFill="1" applyBorder="1" applyAlignment="1">
      <alignment horizontal="right"/>
    </xf>
    <xf numFmtId="0" fontId="7" fillId="2" borderId="8" xfId="0" applyFont="1" applyFill="1" applyBorder="1" applyAlignment="1">
      <alignment horizontal="right"/>
    </xf>
    <xf numFmtId="0" fontId="14" fillId="2" borderId="6" xfId="0" applyFont="1" applyFill="1" applyBorder="1" applyAlignment="1">
      <alignment horizontal="left" wrapText="1"/>
    </xf>
    <xf numFmtId="0" fontId="7" fillId="2" borderId="1" xfId="0" applyFont="1" applyFill="1" applyBorder="1" applyAlignment="1">
      <alignment horizontal="center"/>
    </xf>
    <xf numFmtId="0" fontId="17" fillId="0" borderId="0" xfId="0" applyFont="1"/>
    <xf numFmtId="0" fontId="17" fillId="0" borderId="0" xfId="0" applyFont="1" applyAlignment="1">
      <alignment horizontal="center" wrapText="1"/>
    </xf>
    <xf numFmtId="0" fontId="11" fillId="0" borderId="1" xfId="0" applyFont="1" applyBorder="1"/>
    <xf numFmtId="0" fontId="6" fillId="2" borderId="8" xfId="0" applyFont="1" applyFill="1" applyBorder="1" applyAlignment="1">
      <alignment horizontal="right"/>
    </xf>
    <xf numFmtId="0" fontId="6" fillId="2" borderId="8" xfId="0" applyFont="1" applyFill="1" applyBorder="1" applyAlignment="1">
      <alignment horizontal="left" vertical="top" wrapText="1"/>
    </xf>
    <xf numFmtId="0" fontId="6" fillId="2" borderId="6" xfId="0" applyFont="1" applyFill="1" applyBorder="1" applyAlignment="1">
      <alignment horizontal="right" wrapText="1"/>
    </xf>
    <xf numFmtId="0" fontId="7" fillId="2" borderId="8" xfId="0" applyFont="1" applyFill="1" applyBorder="1" applyAlignment="1">
      <alignment horizontal="right" wrapText="1"/>
    </xf>
    <xf numFmtId="0" fontId="6" fillId="2" borderId="5" xfId="0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horizontal="right" wrapText="1"/>
    </xf>
    <xf numFmtId="0" fontId="7" fillId="2" borderId="5" xfId="0" applyFont="1" applyFill="1" applyBorder="1" applyAlignment="1">
      <alignment horizontal="right" wrapText="1"/>
    </xf>
    <xf numFmtId="0" fontId="17" fillId="0" borderId="0" xfId="0" applyFont="1" applyAlignment="1">
      <alignment horizontal="right" wrapText="1"/>
    </xf>
    <xf numFmtId="0" fontId="10" fillId="2" borderId="1" xfId="0" applyFont="1" applyFill="1" applyBorder="1" applyAlignment="1">
      <alignment horizontal="right"/>
    </xf>
    <xf numFmtId="0" fontId="0" fillId="2" borderId="1" xfId="0" applyFill="1" applyBorder="1" applyAlignment="1">
      <alignment wrapText="1"/>
    </xf>
    <xf numFmtId="0" fontId="0" fillId="2" borderId="5" xfId="0" applyFill="1" applyBorder="1" applyAlignment="1">
      <alignment wrapText="1"/>
    </xf>
    <xf numFmtId="0" fontId="7" fillId="2" borderId="10" xfId="0" applyFont="1" applyFill="1" applyBorder="1" applyAlignment="1">
      <alignment horizontal="right" wrapText="1"/>
    </xf>
    <xf numFmtId="0" fontId="19" fillId="0" borderId="0" xfId="0" applyFont="1"/>
    <xf numFmtId="0" fontId="5" fillId="2" borderId="5" xfId="0" applyFont="1" applyFill="1" applyBorder="1" applyAlignment="1">
      <alignment horizontal="center" wrapText="1"/>
    </xf>
    <xf numFmtId="0" fontId="14" fillId="2" borderId="8" xfId="0" applyFont="1" applyFill="1" applyBorder="1" applyAlignment="1">
      <alignment vertical="top" wrapText="1"/>
    </xf>
    <xf numFmtId="0" fontId="7" fillId="2" borderId="8" xfId="0" applyFont="1" applyFill="1" applyBorder="1" applyAlignment="1">
      <alignment horizontal="left" vertical="top" wrapText="1"/>
    </xf>
    <xf numFmtId="0" fontId="14" fillId="2" borderId="6" xfId="0" applyFont="1" applyFill="1" applyBorder="1" applyAlignment="1">
      <alignment vertical="top" wrapText="1"/>
    </xf>
    <xf numFmtId="0" fontId="7" fillId="2" borderId="5" xfId="0" applyFont="1" applyFill="1" applyBorder="1" applyAlignment="1">
      <alignment wrapText="1"/>
    </xf>
    <xf numFmtId="0" fontId="7" fillId="2" borderId="8" xfId="0" applyFont="1" applyFill="1" applyBorder="1" applyAlignment="1">
      <alignment wrapText="1"/>
    </xf>
    <xf numFmtId="0" fontId="23" fillId="4" borderId="1" xfId="0" applyFont="1" applyFill="1" applyBorder="1" applyAlignment="1">
      <alignment horizontal="left" vertical="top" wrapText="1"/>
    </xf>
    <xf numFmtId="0" fontId="0" fillId="4" borderId="1" xfId="0" applyFill="1" applyBorder="1"/>
    <xf numFmtId="0" fontId="14" fillId="2" borderId="6" xfId="0" applyFont="1" applyFill="1" applyBorder="1" applyAlignment="1">
      <alignment horizontal="right"/>
    </xf>
    <xf numFmtId="0" fontId="22" fillId="2" borderId="8" xfId="0" applyFont="1" applyFill="1" applyBorder="1" applyAlignment="1">
      <alignment horizontal="right"/>
    </xf>
    <xf numFmtId="0" fontId="6" fillId="2" borderId="11" xfId="0" applyFont="1" applyFill="1" applyBorder="1" applyAlignment="1">
      <alignment horizontal="left" vertical="top" wrapText="1"/>
    </xf>
    <xf numFmtId="0" fontId="10" fillId="0" borderId="0" xfId="0" applyFont="1"/>
    <xf numFmtId="0" fontId="10" fillId="3" borderId="0" xfId="0" applyFont="1" applyFill="1"/>
    <xf numFmtId="2" fontId="15" fillId="0" borderId="0" xfId="0" applyNumberFormat="1" applyFont="1"/>
    <xf numFmtId="0" fontId="10" fillId="0" borderId="0" xfId="0" applyFont="1" applyBorder="1"/>
    <xf numFmtId="0" fontId="15" fillId="0" borderId="0" xfId="0" applyFont="1" applyAlignment="1">
      <alignment horizontal="center"/>
    </xf>
    <xf numFmtId="0" fontId="4" fillId="3" borderId="0" xfId="0" applyFont="1" applyFill="1"/>
    <xf numFmtId="0" fontId="3" fillId="0" borderId="0" xfId="0" applyFont="1"/>
    <xf numFmtId="0" fontId="24" fillId="0" borderId="0" xfId="0" applyFont="1"/>
    <xf numFmtId="0" fontId="14" fillId="2" borderId="11" xfId="0" applyFont="1" applyFill="1" applyBorder="1" applyAlignment="1">
      <alignment horizontal="left" wrapText="1"/>
    </xf>
    <xf numFmtId="0" fontId="6" fillId="2" borderId="11" xfId="0" applyFont="1" applyFill="1" applyBorder="1" applyAlignment="1">
      <alignment wrapText="1"/>
    </xf>
    <xf numFmtId="0" fontId="25" fillId="0" borderId="0" xfId="0" applyFont="1"/>
    <xf numFmtId="0" fontId="2" fillId="0" borderId="0" xfId="0" applyFont="1"/>
    <xf numFmtId="0" fontId="22" fillId="2" borderId="6" xfId="0" applyFont="1" applyFill="1" applyBorder="1" applyAlignment="1">
      <alignment horizontal="center"/>
    </xf>
    <xf numFmtId="0" fontId="22" fillId="2" borderId="8" xfId="0" applyFont="1" applyFill="1" applyBorder="1" applyAlignment="1">
      <alignment horizontal="center"/>
    </xf>
    <xf numFmtId="0" fontId="6" fillId="2" borderId="9" xfId="0" applyFont="1" applyFill="1" applyBorder="1" applyAlignment="1">
      <alignment vertical="center" wrapText="1"/>
    </xf>
    <xf numFmtId="0" fontId="1" fillId="0" borderId="0" xfId="0" applyFont="1" applyAlignment="1">
      <alignment horizontal="right"/>
    </xf>
    <xf numFmtId="0" fontId="26" fillId="2" borderId="1" xfId="0" applyFont="1" applyFill="1" applyBorder="1" applyAlignment="1">
      <alignment horizontal="right"/>
    </xf>
    <xf numFmtId="0" fontId="27" fillId="2" borderId="1" xfId="0" applyFont="1" applyFill="1" applyBorder="1" applyAlignment="1">
      <alignment horizontal="right"/>
    </xf>
    <xf numFmtId="0" fontId="1" fillId="2" borderId="1" xfId="0" applyFont="1" applyFill="1" applyBorder="1"/>
    <xf numFmtId="0" fontId="1" fillId="2" borderId="6" xfId="0" applyFont="1" applyFill="1" applyBorder="1" applyAlignment="1">
      <alignment horizontal="right"/>
    </xf>
    <xf numFmtId="0" fontId="1" fillId="2" borderId="1" xfId="0" applyFont="1" applyFill="1" applyBorder="1" applyAlignment="1">
      <alignment horizontal="right"/>
    </xf>
    <xf numFmtId="0" fontId="28" fillId="2" borderId="1" xfId="0" applyFont="1" applyFill="1" applyBorder="1" applyAlignment="1">
      <alignment horizontal="right"/>
    </xf>
    <xf numFmtId="0" fontId="1" fillId="0" borderId="0" xfId="0" applyFont="1" applyAlignment="1">
      <alignment horizontal="center"/>
    </xf>
    <xf numFmtId="0" fontId="26" fillId="2" borderId="1" xfId="0" applyFont="1" applyFill="1" applyBorder="1" applyAlignment="1">
      <alignment horizontal="center"/>
    </xf>
    <xf numFmtId="0" fontId="29" fillId="2" borderId="1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28" fillId="2" borderId="1" xfId="0" applyFont="1" applyFill="1" applyBorder="1" applyAlignment="1">
      <alignment horizontal="center"/>
    </xf>
    <xf numFmtId="0" fontId="1" fillId="2" borderId="6" xfId="0" applyFont="1" applyFill="1" applyBorder="1" applyAlignment="1"/>
    <xf numFmtId="0" fontId="25" fillId="2" borderId="1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6" fillId="2" borderId="12" xfId="0" applyFont="1" applyFill="1" applyBorder="1" applyAlignment="1">
      <alignment horizontal="left" vertical="top" wrapText="1"/>
    </xf>
    <xf numFmtId="0" fontId="1" fillId="2" borderId="6" xfId="0" applyFont="1" applyFill="1" applyBorder="1"/>
    <xf numFmtId="0" fontId="6" fillId="2" borderId="2" xfId="0" applyFont="1" applyFill="1" applyBorder="1" applyAlignment="1">
      <alignment wrapText="1"/>
    </xf>
    <xf numFmtId="0" fontId="6" fillId="3" borderId="0" xfId="0" applyFont="1" applyFill="1" applyBorder="1" applyAlignment="1">
      <alignment horizontal="left" vertical="top" wrapText="1"/>
    </xf>
    <xf numFmtId="0" fontId="6" fillId="3" borderId="0" xfId="0" applyFont="1" applyFill="1" applyBorder="1" applyAlignment="1">
      <alignment horizontal="right" wrapText="1"/>
    </xf>
    <xf numFmtId="0" fontId="7" fillId="3" borderId="0" xfId="0" applyFont="1" applyFill="1" applyBorder="1" applyAlignment="1">
      <alignment wrapText="1"/>
    </xf>
    <xf numFmtId="0" fontId="0" fillId="3" borderId="0" xfId="0" applyFill="1" applyBorder="1"/>
    <xf numFmtId="0" fontId="20" fillId="0" borderId="0" xfId="0" applyFont="1" applyAlignment="1">
      <alignment horizontal="center"/>
    </xf>
    <xf numFmtId="0" fontId="21" fillId="2" borderId="1" xfId="0" applyFont="1" applyFill="1" applyBorder="1" applyAlignment="1">
      <alignment horizontal="center"/>
    </xf>
    <xf numFmtId="0" fontId="20" fillId="2" borderId="1" xfId="0" applyFont="1" applyFill="1" applyBorder="1" applyAlignment="1">
      <alignment horizontal="center"/>
    </xf>
    <xf numFmtId="0" fontId="21" fillId="3" borderId="0" xfId="0" applyFont="1" applyFill="1" applyBorder="1" applyAlignment="1">
      <alignment horizontal="center"/>
    </xf>
    <xf numFmtId="0" fontId="20" fillId="4" borderId="1" xfId="0" applyFont="1" applyFill="1" applyBorder="1" applyAlignment="1">
      <alignment horizontal="center"/>
    </xf>
    <xf numFmtId="0" fontId="6" fillId="5" borderId="1" xfId="0" applyFont="1" applyFill="1" applyBorder="1" applyAlignment="1">
      <alignment horizontal="right" wrapText="1"/>
    </xf>
    <xf numFmtId="0" fontId="7" fillId="5" borderId="1" xfId="0" applyFont="1" applyFill="1" applyBorder="1" applyAlignment="1">
      <alignment wrapText="1"/>
    </xf>
    <xf numFmtId="0" fontId="21" fillId="5" borderId="1" xfId="0" applyFont="1" applyFill="1" applyBorder="1" applyAlignment="1">
      <alignment horizontal="center"/>
    </xf>
    <xf numFmtId="0" fontId="0" fillId="5" borderId="1" xfId="0" applyFill="1" applyBorder="1"/>
    <xf numFmtId="0" fontId="23" fillId="5" borderId="1" xfId="0" applyFont="1" applyFill="1" applyBorder="1" applyAlignment="1">
      <alignment horizontal="left" vertical="top" wrapText="1"/>
    </xf>
    <xf numFmtId="0" fontId="7" fillId="2" borderId="5" xfId="0" applyFont="1" applyFill="1" applyBorder="1" applyAlignment="1"/>
    <xf numFmtId="0" fontId="7" fillId="2" borderId="3" xfId="0" applyFont="1" applyFill="1" applyBorder="1" applyAlignment="1"/>
    <xf numFmtId="0" fontId="17" fillId="0" borderId="1" xfId="0" applyFont="1" applyBorder="1" applyAlignment="1">
      <alignment horizontal="left"/>
    </xf>
    <xf numFmtId="0" fontId="11" fillId="0" borderId="5" xfId="0" applyFont="1" applyBorder="1" applyAlignment="1">
      <alignment horizontal="center" vertical="top" wrapText="1"/>
    </xf>
    <xf numFmtId="0" fontId="11" fillId="0" borderId="3" xfId="0" applyFont="1" applyBorder="1" applyAlignment="1">
      <alignment horizontal="center" vertical="top" wrapText="1"/>
    </xf>
    <xf numFmtId="0" fontId="11" fillId="0" borderId="2" xfId="0" applyFont="1" applyBorder="1" applyAlignment="1">
      <alignment horizontal="center" vertical="top" wrapText="1"/>
    </xf>
    <xf numFmtId="0" fontId="11" fillId="0" borderId="0" xfId="0" applyFont="1" applyAlignment="1">
      <alignment horizontal="center"/>
    </xf>
    <xf numFmtId="0" fontId="7" fillId="2" borderId="5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7" fillId="2" borderId="5" xfId="0" applyFont="1" applyFill="1" applyBorder="1" applyAlignment="1"/>
    <xf numFmtId="0" fontId="7" fillId="2" borderId="2" xfId="0" applyFont="1" applyFill="1" applyBorder="1" applyAlignment="1"/>
    <xf numFmtId="0" fontId="8" fillId="2" borderId="5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19" fillId="0" borderId="0" xfId="0" applyFont="1" applyAlignment="1">
      <alignment horizontal="center" wrapText="1"/>
    </xf>
    <xf numFmtId="0" fontId="0" fillId="0" borderId="0" xfId="0" applyAlignment="1">
      <alignment horizontal="center"/>
    </xf>
  </cellXfs>
  <cellStyles count="3">
    <cellStyle name="Гиперссылка" xfId="1" builtinId="8"/>
    <cellStyle name="Обычный" xfId="0" builtinId="0"/>
    <cellStyle name="Обычный 2" xfId="2" xr:uid="{00000000-0005-0000-0000-00000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276225</xdr:colOff>
      <xdr:row>1</xdr:row>
      <xdr:rowOff>142899</xdr:rowOff>
    </xdr:from>
    <xdr:to>
      <xdr:col>4</xdr:col>
      <xdr:colOff>371250</xdr:colOff>
      <xdr:row>1</xdr:row>
      <xdr:rowOff>1331051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225" y="657249"/>
          <a:ext cx="6372000" cy="1188152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16</xdr:col>
      <xdr:colOff>304800</xdr:colOff>
      <xdr:row>37</xdr:row>
      <xdr:rowOff>169725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D9B79B8-7A67-4C75-BC5B-173DE7F2F5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058400" cy="693628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40</xdr:row>
      <xdr:rowOff>0</xdr:rowOff>
    </xdr:from>
    <xdr:to>
      <xdr:col>16</xdr:col>
      <xdr:colOff>304800</xdr:colOff>
      <xdr:row>77</xdr:row>
      <xdr:rowOff>164306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9ACBE3E7-D1E5-4481-AFFC-A492CBA5FD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315200"/>
          <a:ext cx="10058400" cy="693086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80</xdr:row>
      <xdr:rowOff>0</xdr:rowOff>
    </xdr:from>
    <xdr:to>
      <xdr:col>16</xdr:col>
      <xdr:colOff>304800</xdr:colOff>
      <xdr:row>117</xdr:row>
      <xdr:rowOff>164306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7BC9DD10-E784-4603-8ECD-16FA06E790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4630400"/>
          <a:ext cx="10058400" cy="693086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3324225</xdr:colOff>
      <xdr:row>1</xdr:row>
      <xdr:rowOff>4323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324225" cy="1175898"/>
        </a:xfrm>
        <a:prstGeom prst="rect">
          <a:avLst/>
        </a:prstGeom>
      </xdr:spPr>
    </xdr:pic>
    <xdr:clientData/>
  </xdr:twoCellAnchor>
  <xdr:twoCellAnchor editAs="oneCell">
    <xdr:from>
      <xdr:col>0</xdr:col>
      <xdr:colOff>480060</xdr:colOff>
      <xdr:row>17</xdr:row>
      <xdr:rowOff>68580</xdr:rowOff>
    </xdr:from>
    <xdr:to>
      <xdr:col>0</xdr:col>
      <xdr:colOff>3804285</xdr:colOff>
      <xdr:row>17</xdr:row>
      <xdr:rowOff>1238763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FF53C7FB-BF47-4C47-BDD4-8E70EA0ECD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0060" y="6850380"/>
          <a:ext cx="3324225" cy="11701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47"/>
  <sheetViews>
    <sheetView tabSelected="1" zoomScale="120" zoomScaleNormal="120" workbookViewId="0">
      <selection activeCell="I143" sqref="I143"/>
    </sheetView>
  </sheetViews>
  <sheetFormatPr defaultRowHeight="14.4" x14ac:dyDescent="0.3"/>
  <cols>
    <col min="1" max="1" width="57.44140625" customWidth="1"/>
    <col min="2" max="2" width="13.6640625" customWidth="1"/>
    <col min="3" max="3" width="12.6640625" customWidth="1"/>
    <col min="4" max="4" width="10.33203125" style="118" customWidth="1"/>
    <col min="5" max="5" width="13.44140625" style="111" customWidth="1"/>
    <col min="6" max="6" width="9.109375" style="96"/>
    <col min="8" max="8" width="9.109375" style="63"/>
    <col min="9" max="9" width="9.109375" style="33"/>
  </cols>
  <sheetData>
    <row r="1" spans="1:9" ht="40.5" customHeight="1" x14ac:dyDescent="0.3">
      <c r="A1" s="150" t="s">
        <v>125</v>
      </c>
      <c r="B1" s="151"/>
      <c r="C1" s="151"/>
      <c r="D1" s="151"/>
      <c r="E1" s="152"/>
    </row>
    <row r="2" spans="1:9" ht="123.75" customHeight="1" x14ac:dyDescent="0.3">
      <c r="A2" s="153"/>
      <c r="B2" s="153"/>
      <c r="C2" s="153"/>
      <c r="D2" s="153"/>
      <c r="E2" s="153"/>
    </row>
    <row r="3" spans="1:9" ht="21.75" customHeight="1" x14ac:dyDescent="0.3">
      <c r="A3" s="27" t="s">
        <v>110</v>
      </c>
      <c r="B3" s="69"/>
      <c r="C3" s="70"/>
      <c r="D3" s="70"/>
      <c r="E3" s="79"/>
    </row>
    <row r="4" spans="1:9" ht="15.6" x14ac:dyDescent="0.3">
      <c r="A4" s="71" t="s">
        <v>111</v>
      </c>
      <c r="B4" s="149"/>
      <c r="C4" s="149"/>
      <c r="D4" s="149"/>
      <c r="E4" s="149"/>
    </row>
    <row r="5" spans="1:9" ht="15.6" x14ac:dyDescent="0.3">
      <c r="A5" s="71" t="s">
        <v>112</v>
      </c>
      <c r="B5" s="149"/>
      <c r="C5" s="149"/>
      <c r="D5" s="149"/>
      <c r="E5" s="149"/>
    </row>
    <row r="6" spans="1:9" ht="15.6" x14ac:dyDescent="0.3">
      <c r="A6" s="71" t="s">
        <v>113</v>
      </c>
      <c r="B6" s="149"/>
      <c r="C6" s="149"/>
      <c r="D6" s="149"/>
      <c r="E6" s="149"/>
    </row>
    <row r="7" spans="1:9" ht="15.6" x14ac:dyDescent="0.3">
      <c r="A7" s="71" t="s">
        <v>114</v>
      </c>
      <c r="B7" s="149"/>
      <c r="C7" s="149"/>
      <c r="D7" s="149"/>
      <c r="E7" s="149"/>
    </row>
    <row r="8" spans="1:9" ht="15.6" x14ac:dyDescent="0.3">
      <c r="A8" s="71" t="s">
        <v>115</v>
      </c>
      <c r="B8" s="149"/>
      <c r="C8" s="149"/>
      <c r="D8" s="149"/>
      <c r="E8" s="149"/>
    </row>
    <row r="9" spans="1:9" ht="15.6" x14ac:dyDescent="0.3">
      <c r="A9" s="71" t="s">
        <v>116</v>
      </c>
      <c r="B9" s="149"/>
      <c r="C9" s="149"/>
      <c r="D9" s="149"/>
      <c r="E9" s="149"/>
    </row>
    <row r="10" spans="1:9" ht="15.6" x14ac:dyDescent="0.3">
      <c r="A10" s="27"/>
      <c r="B10" s="28"/>
    </row>
    <row r="11" spans="1:9" ht="17.399999999999999" x14ac:dyDescent="0.3">
      <c r="A11" s="1" t="s">
        <v>0</v>
      </c>
      <c r="B11" s="1" t="s">
        <v>1</v>
      </c>
      <c r="C11" s="13" t="s">
        <v>2</v>
      </c>
      <c r="D11" s="119" t="s">
        <v>30</v>
      </c>
      <c r="E11" s="112" t="s">
        <v>31</v>
      </c>
      <c r="G11" s="33"/>
      <c r="I11" s="100"/>
    </row>
    <row r="12" spans="1:9" ht="17.399999999999999" x14ac:dyDescent="0.3">
      <c r="A12" s="2" t="s">
        <v>3</v>
      </c>
      <c r="B12" s="2"/>
      <c r="C12" s="14"/>
      <c r="D12" s="120"/>
      <c r="E12" s="113"/>
      <c r="G12" s="33"/>
    </row>
    <row r="13" spans="1:9" s="103" customFormat="1" ht="28.8" x14ac:dyDescent="0.3">
      <c r="A13" s="104" t="s">
        <v>151</v>
      </c>
      <c r="B13" s="77">
        <v>200</v>
      </c>
      <c r="C13" s="78">
        <v>760</v>
      </c>
      <c r="D13" s="114"/>
      <c r="E13" s="114">
        <f t="shared" ref="E13:E14" si="0">C13*D13</f>
        <v>0</v>
      </c>
    </row>
    <row r="14" spans="1:9" s="103" customFormat="1" x14ac:dyDescent="0.3">
      <c r="A14" s="95" t="s">
        <v>152</v>
      </c>
      <c r="B14" s="77">
        <v>200</v>
      </c>
      <c r="C14" s="78">
        <v>620</v>
      </c>
      <c r="D14" s="114"/>
      <c r="E14" s="114">
        <f t="shared" si="0"/>
        <v>0</v>
      </c>
    </row>
    <row r="15" spans="1:9" s="103" customFormat="1" x14ac:dyDescent="0.3">
      <c r="A15" s="130" t="s">
        <v>173</v>
      </c>
      <c r="B15" s="74">
        <v>240</v>
      </c>
      <c r="C15" s="75">
        <v>760</v>
      </c>
      <c r="D15" s="131"/>
      <c r="E15" s="131">
        <f>C15*D15</f>
        <v>0</v>
      </c>
    </row>
    <row r="16" spans="1:9" ht="28.8" x14ac:dyDescent="0.3">
      <c r="A16" s="46" t="s">
        <v>103</v>
      </c>
      <c r="B16" s="58">
        <v>210</v>
      </c>
      <c r="C16" s="61">
        <v>540</v>
      </c>
      <c r="D16" s="121"/>
      <c r="E16" s="115">
        <f>C16*D16</f>
        <v>0</v>
      </c>
      <c r="F16" s="97"/>
      <c r="G16" s="98"/>
      <c r="I16" s="98"/>
    </row>
    <row r="17" spans="1:11" ht="28.8" x14ac:dyDescent="0.3">
      <c r="A17" s="46" t="s">
        <v>104</v>
      </c>
      <c r="B17" s="58">
        <v>260</v>
      </c>
      <c r="C17" s="61">
        <v>480</v>
      </c>
      <c r="D17" s="121"/>
      <c r="E17" s="115">
        <f>C17*D17</f>
        <v>0</v>
      </c>
      <c r="F17" s="97"/>
      <c r="G17" s="98"/>
      <c r="I17" s="98"/>
    </row>
    <row r="18" spans="1:11" ht="28.8" x14ac:dyDescent="0.3">
      <c r="A18" s="46" t="s">
        <v>105</v>
      </c>
      <c r="B18" s="58">
        <v>300</v>
      </c>
      <c r="C18" s="61">
        <v>460</v>
      </c>
      <c r="D18" s="121"/>
      <c r="E18" s="115">
        <f>C18*D18</f>
        <v>0</v>
      </c>
      <c r="F18" s="97"/>
      <c r="G18" s="98"/>
      <c r="I18" s="98"/>
    </row>
    <row r="19" spans="1:11" s="63" customFormat="1" ht="28.8" x14ac:dyDescent="0.3">
      <c r="A19" s="46" t="s">
        <v>65</v>
      </c>
      <c r="B19" s="58">
        <v>240</v>
      </c>
      <c r="C19" s="61">
        <v>480</v>
      </c>
      <c r="D19" s="121"/>
      <c r="E19" s="115">
        <f t="shared" ref="E19:E21" si="1">C19*D19</f>
        <v>0</v>
      </c>
      <c r="F19" s="97"/>
      <c r="G19" s="98"/>
      <c r="I19" s="98"/>
    </row>
    <row r="20" spans="1:11" s="63" customFormat="1" ht="28.8" x14ac:dyDescent="0.3">
      <c r="A20" s="46" t="s">
        <v>66</v>
      </c>
      <c r="B20" s="58">
        <v>140</v>
      </c>
      <c r="C20" s="61">
        <v>620</v>
      </c>
      <c r="D20" s="121"/>
      <c r="E20" s="115">
        <f t="shared" si="1"/>
        <v>0</v>
      </c>
      <c r="F20" s="97"/>
      <c r="G20" s="98"/>
      <c r="I20" s="98"/>
    </row>
    <row r="21" spans="1:11" s="63" customFormat="1" ht="28.8" x14ac:dyDescent="0.3">
      <c r="A21" s="46" t="s">
        <v>67</v>
      </c>
      <c r="B21" s="58">
        <v>170</v>
      </c>
      <c r="C21" s="61">
        <v>640</v>
      </c>
      <c r="D21" s="121"/>
      <c r="E21" s="115">
        <f t="shared" si="1"/>
        <v>0</v>
      </c>
      <c r="F21" s="97"/>
      <c r="G21" s="98"/>
      <c r="I21" s="98"/>
    </row>
    <row r="22" spans="1:11" s="63" customFormat="1" ht="28.8" x14ac:dyDescent="0.3">
      <c r="A22" s="46" t="s">
        <v>68</v>
      </c>
      <c r="B22" s="58">
        <v>220</v>
      </c>
      <c r="C22" s="61">
        <v>460</v>
      </c>
      <c r="D22" s="121"/>
      <c r="E22" s="115">
        <f>C22*D22</f>
        <v>0</v>
      </c>
      <c r="F22" s="97"/>
      <c r="G22" s="98"/>
      <c r="I22" s="62"/>
    </row>
    <row r="23" spans="1:11" s="63" customFormat="1" x14ac:dyDescent="0.3">
      <c r="A23" s="46" t="s">
        <v>69</v>
      </c>
      <c r="B23" s="58">
        <v>220</v>
      </c>
      <c r="C23" s="61">
        <v>480</v>
      </c>
      <c r="D23" s="121"/>
      <c r="E23" s="115">
        <f>C23*D23</f>
        <v>0</v>
      </c>
      <c r="F23" s="97"/>
      <c r="G23" s="98"/>
      <c r="I23" s="62"/>
    </row>
    <row r="24" spans="1:11" s="63" customFormat="1" x14ac:dyDescent="0.3">
      <c r="A24" s="46" t="s">
        <v>70</v>
      </c>
      <c r="B24" s="58">
        <v>250</v>
      </c>
      <c r="C24" s="61">
        <v>520</v>
      </c>
      <c r="D24" s="121"/>
      <c r="E24" s="115">
        <f>C24*D24</f>
        <v>0</v>
      </c>
      <c r="F24" s="97"/>
      <c r="G24" s="98"/>
      <c r="I24" s="62"/>
    </row>
    <row r="25" spans="1:11" x14ac:dyDescent="0.3">
      <c r="A25" s="45" t="s">
        <v>4</v>
      </c>
      <c r="B25" s="5">
        <v>250</v>
      </c>
      <c r="C25" s="17">
        <v>560</v>
      </c>
      <c r="D25" s="122"/>
      <c r="E25" s="116">
        <f>C25*D25</f>
        <v>0</v>
      </c>
      <c r="G25" s="98"/>
    </row>
    <row r="26" spans="1:11" s="107" customFormat="1" ht="17.399999999999999" x14ac:dyDescent="0.3">
      <c r="A26" s="2" t="s">
        <v>157</v>
      </c>
      <c r="B26" s="108"/>
      <c r="C26" s="109"/>
      <c r="D26" s="123"/>
      <c r="E26" s="117"/>
      <c r="F26" s="106"/>
      <c r="G26" s="106"/>
    </row>
    <row r="27" spans="1:11" s="107" customFormat="1" x14ac:dyDescent="0.3">
      <c r="A27" s="46" t="s">
        <v>158</v>
      </c>
      <c r="B27" s="58">
        <v>50</v>
      </c>
      <c r="C27" s="61">
        <v>150</v>
      </c>
      <c r="D27" s="121"/>
      <c r="E27" s="115">
        <f>C27*D27</f>
        <v>0</v>
      </c>
      <c r="F27" s="106"/>
      <c r="G27" s="106"/>
    </row>
    <row r="28" spans="1:11" s="107" customFormat="1" x14ac:dyDescent="0.3">
      <c r="A28" s="45" t="s">
        <v>4</v>
      </c>
      <c r="B28" s="5">
        <v>55</v>
      </c>
      <c r="C28" s="17">
        <v>190</v>
      </c>
      <c r="D28" s="122"/>
      <c r="E28" s="116">
        <f>C28*D28</f>
        <v>0</v>
      </c>
      <c r="F28" s="106"/>
      <c r="G28" s="106"/>
    </row>
    <row r="29" spans="1:11" s="107" customFormat="1" ht="43.2" x14ac:dyDescent="0.3">
      <c r="A29" s="46" t="s">
        <v>159</v>
      </c>
      <c r="B29" s="58">
        <v>50</v>
      </c>
      <c r="C29" s="61">
        <v>190</v>
      </c>
      <c r="D29" s="121"/>
      <c r="E29" s="115">
        <f t="shared" ref="E29:E31" si="2">C29*D29</f>
        <v>0</v>
      </c>
      <c r="F29" s="106"/>
      <c r="G29" s="106"/>
    </row>
    <row r="30" spans="1:11" ht="43.2" x14ac:dyDescent="0.3">
      <c r="A30" s="110" t="s">
        <v>160</v>
      </c>
      <c r="B30" s="3">
        <v>50</v>
      </c>
      <c r="C30" s="16">
        <v>190</v>
      </c>
      <c r="D30" s="115"/>
      <c r="E30" s="115">
        <f t="shared" si="2"/>
        <v>0</v>
      </c>
      <c r="F30" s="33"/>
      <c r="G30" s="33"/>
      <c r="H30"/>
      <c r="I30"/>
      <c r="K30" t="s">
        <v>155</v>
      </c>
    </row>
    <row r="31" spans="1:11" s="107" customFormat="1" ht="28.8" x14ac:dyDescent="0.3">
      <c r="A31" s="46" t="s">
        <v>151</v>
      </c>
      <c r="B31" s="58">
        <v>50</v>
      </c>
      <c r="C31" s="61">
        <v>190</v>
      </c>
      <c r="D31" s="121"/>
      <c r="E31" s="115">
        <f t="shared" si="2"/>
        <v>0</v>
      </c>
      <c r="F31" s="106"/>
      <c r="G31" s="106"/>
    </row>
    <row r="32" spans="1:11" ht="28.8" x14ac:dyDescent="0.3">
      <c r="A32" s="46" t="s">
        <v>105</v>
      </c>
      <c r="B32" s="58">
        <v>50</v>
      </c>
      <c r="C32" s="61">
        <v>160</v>
      </c>
      <c r="D32" s="115"/>
      <c r="E32" s="115">
        <v>0</v>
      </c>
      <c r="F32" s="62"/>
      <c r="G32" s="62"/>
      <c r="H32"/>
      <c r="I32"/>
    </row>
    <row r="33" spans="1:7" ht="17.399999999999999" x14ac:dyDescent="0.3">
      <c r="A33" s="47" t="s">
        <v>5</v>
      </c>
      <c r="B33" s="6"/>
      <c r="C33" s="18"/>
      <c r="D33" s="122"/>
      <c r="E33" s="116"/>
      <c r="G33" s="98"/>
    </row>
    <row r="34" spans="1:7" s="107" customFormat="1" x14ac:dyDescent="0.3">
      <c r="A34" s="45" t="s">
        <v>154</v>
      </c>
      <c r="B34" s="59">
        <v>45</v>
      </c>
      <c r="C34" s="16">
        <v>140</v>
      </c>
      <c r="D34" s="122"/>
      <c r="E34" s="115">
        <f t="shared" ref="E34" si="3">C34*D34</f>
        <v>0</v>
      </c>
      <c r="F34" s="106"/>
      <c r="G34" s="106"/>
    </row>
    <row r="35" spans="1:7" x14ac:dyDescent="0.3">
      <c r="A35" s="38" t="s">
        <v>99</v>
      </c>
      <c r="B35" s="4">
        <v>40</v>
      </c>
      <c r="C35" s="19">
        <v>120</v>
      </c>
      <c r="D35" s="122"/>
      <c r="E35" s="116">
        <f t="shared" ref="E35:E36" si="4">C35*D35</f>
        <v>0</v>
      </c>
      <c r="G35" s="98"/>
    </row>
    <row r="36" spans="1:7" x14ac:dyDescent="0.3">
      <c r="A36" s="38" t="s">
        <v>100</v>
      </c>
      <c r="B36" s="4">
        <v>30</v>
      </c>
      <c r="C36" s="19">
        <v>130</v>
      </c>
      <c r="D36" s="122"/>
      <c r="E36" s="116">
        <f t="shared" si="4"/>
        <v>0</v>
      </c>
      <c r="G36" s="98"/>
    </row>
    <row r="37" spans="1:7" ht="28.8" x14ac:dyDescent="0.3">
      <c r="A37" s="46" t="s">
        <v>71</v>
      </c>
      <c r="B37" s="58">
        <v>25</v>
      </c>
      <c r="C37" s="61">
        <v>110</v>
      </c>
      <c r="D37" s="121"/>
      <c r="E37" s="115">
        <f t="shared" ref="E37:E54" si="5">C37*D37</f>
        <v>0</v>
      </c>
      <c r="G37" s="98"/>
    </row>
    <row r="38" spans="1:7" x14ac:dyDescent="0.3">
      <c r="A38" s="46" t="s">
        <v>72</v>
      </c>
      <c r="B38" s="58">
        <v>20</v>
      </c>
      <c r="C38" s="61">
        <v>110</v>
      </c>
      <c r="D38" s="121"/>
      <c r="E38" s="115">
        <f t="shared" si="5"/>
        <v>0</v>
      </c>
      <c r="G38" s="98"/>
    </row>
    <row r="39" spans="1:7" x14ac:dyDescent="0.3">
      <c r="A39" s="39" t="s">
        <v>73</v>
      </c>
      <c r="B39" s="58">
        <v>50</v>
      </c>
      <c r="C39" s="61">
        <v>120</v>
      </c>
      <c r="D39" s="121"/>
      <c r="E39" s="115">
        <f t="shared" si="5"/>
        <v>0</v>
      </c>
      <c r="G39" s="98"/>
    </row>
    <row r="40" spans="1:7" ht="28.8" x14ac:dyDescent="0.3">
      <c r="A40" s="55" t="s">
        <v>74</v>
      </c>
      <c r="B40" s="12">
        <v>25</v>
      </c>
      <c r="C40" s="37">
        <v>110</v>
      </c>
      <c r="D40" s="121"/>
      <c r="E40" s="115">
        <f t="shared" si="5"/>
        <v>0</v>
      </c>
      <c r="G40" s="98"/>
    </row>
    <row r="41" spans="1:7" x14ac:dyDescent="0.3">
      <c r="A41" s="56" t="s">
        <v>183</v>
      </c>
      <c r="B41" s="60">
        <v>30</v>
      </c>
      <c r="C41" s="21">
        <v>180</v>
      </c>
      <c r="D41" s="121"/>
      <c r="E41" s="115">
        <f t="shared" si="5"/>
        <v>0</v>
      </c>
      <c r="G41" s="98"/>
    </row>
    <row r="42" spans="1:7" x14ac:dyDescent="0.3">
      <c r="A42" s="56" t="s">
        <v>174</v>
      </c>
      <c r="B42" s="60">
        <v>35</v>
      </c>
      <c r="C42" s="21">
        <v>130</v>
      </c>
      <c r="D42" s="121"/>
      <c r="E42" s="115">
        <f t="shared" si="5"/>
        <v>0</v>
      </c>
      <c r="G42" s="98"/>
    </row>
    <row r="43" spans="1:7" x14ac:dyDescent="0.3">
      <c r="A43" s="56" t="s">
        <v>175</v>
      </c>
      <c r="B43" s="60">
        <v>25</v>
      </c>
      <c r="C43" s="21">
        <v>170</v>
      </c>
      <c r="D43" s="121"/>
      <c r="E43" s="115">
        <f t="shared" si="5"/>
        <v>0</v>
      </c>
      <c r="G43" s="98"/>
    </row>
    <row r="44" spans="1:7" x14ac:dyDescent="0.3">
      <c r="A44" s="45" t="s">
        <v>6</v>
      </c>
      <c r="B44" s="5">
        <v>30</v>
      </c>
      <c r="C44" s="17">
        <v>150</v>
      </c>
      <c r="D44" s="122"/>
      <c r="E44" s="116">
        <f t="shared" si="5"/>
        <v>0</v>
      </c>
      <c r="G44" s="98"/>
    </row>
    <row r="45" spans="1:7" x14ac:dyDescent="0.3">
      <c r="A45" s="39" t="s">
        <v>7</v>
      </c>
      <c r="B45" s="64">
        <v>20</v>
      </c>
      <c r="C45" s="15">
        <v>180</v>
      </c>
      <c r="D45" s="122"/>
      <c r="E45" s="116">
        <f t="shared" si="5"/>
        <v>0</v>
      </c>
      <c r="G45" s="98"/>
    </row>
    <row r="46" spans="1:7" x14ac:dyDescent="0.3">
      <c r="A46" s="39" t="s">
        <v>176</v>
      </c>
      <c r="B46" s="64">
        <v>30</v>
      </c>
      <c r="C46" s="15">
        <v>140</v>
      </c>
      <c r="D46" s="121"/>
      <c r="E46" s="115">
        <f t="shared" si="5"/>
        <v>0</v>
      </c>
      <c r="G46" s="98"/>
    </row>
    <row r="47" spans="1:7" x14ac:dyDescent="0.3">
      <c r="A47" s="39" t="s">
        <v>75</v>
      </c>
      <c r="B47" s="58">
        <v>50</v>
      </c>
      <c r="C47" s="61">
        <v>240</v>
      </c>
      <c r="D47" s="121"/>
      <c r="E47" s="115">
        <f t="shared" si="5"/>
        <v>0</v>
      </c>
      <c r="G47" s="98"/>
    </row>
    <row r="48" spans="1:7" s="107" customFormat="1" ht="28.8" x14ac:dyDescent="0.3">
      <c r="A48" s="38" t="s">
        <v>156</v>
      </c>
      <c r="B48" s="4">
        <v>25</v>
      </c>
      <c r="C48" s="19">
        <v>150</v>
      </c>
      <c r="D48" s="116"/>
      <c r="E48" s="115">
        <f t="shared" si="5"/>
        <v>0</v>
      </c>
      <c r="F48" s="106"/>
      <c r="G48" s="106"/>
    </row>
    <row r="49" spans="1:7" ht="19.5" customHeight="1" x14ac:dyDescent="0.3">
      <c r="A49" s="45" t="s">
        <v>8</v>
      </c>
      <c r="B49" s="5">
        <v>35</v>
      </c>
      <c r="C49" s="17">
        <v>120</v>
      </c>
      <c r="D49" s="122"/>
      <c r="E49" s="116">
        <f t="shared" si="5"/>
        <v>0</v>
      </c>
      <c r="G49" s="98"/>
    </row>
    <row r="50" spans="1:7" x14ac:dyDescent="0.3">
      <c r="A50" s="38" t="s">
        <v>9</v>
      </c>
      <c r="B50" s="4">
        <v>25</v>
      </c>
      <c r="C50" s="19">
        <v>140</v>
      </c>
      <c r="D50" s="122"/>
      <c r="E50" s="116">
        <f t="shared" si="5"/>
        <v>0</v>
      </c>
      <c r="G50" s="98"/>
    </row>
    <row r="51" spans="1:7" x14ac:dyDescent="0.3">
      <c r="A51" s="55" t="s">
        <v>76</v>
      </c>
      <c r="B51" s="12">
        <v>25</v>
      </c>
      <c r="C51" s="37">
        <v>190</v>
      </c>
      <c r="D51" s="121"/>
      <c r="E51" s="115">
        <f t="shared" si="5"/>
        <v>0</v>
      </c>
      <c r="G51" s="98"/>
    </row>
    <row r="52" spans="1:7" x14ac:dyDescent="0.3">
      <c r="A52" s="55" t="s">
        <v>77</v>
      </c>
      <c r="B52" s="12">
        <v>35</v>
      </c>
      <c r="C52" s="37">
        <v>120</v>
      </c>
      <c r="D52" s="121"/>
      <c r="E52" s="115">
        <f t="shared" si="5"/>
        <v>0</v>
      </c>
      <c r="G52" s="98"/>
    </row>
    <row r="53" spans="1:7" x14ac:dyDescent="0.3">
      <c r="A53" s="38" t="s">
        <v>148</v>
      </c>
      <c r="B53" s="4">
        <v>40</v>
      </c>
      <c r="C53" s="19">
        <v>130</v>
      </c>
      <c r="D53" s="122"/>
      <c r="E53" s="115">
        <f t="shared" si="5"/>
        <v>0</v>
      </c>
      <c r="G53" s="98"/>
    </row>
    <row r="54" spans="1:7" x14ac:dyDescent="0.3">
      <c r="A54" s="38" t="s">
        <v>149</v>
      </c>
      <c r="B54" s="4">
        <v>50</v>
      </c>
      <c r="C54" s="19">
        <v>120</v>
      </c>
      <c r="D54" s="122"/>
      <c r="E54" s="115">
        <f t="shared" si="5"/>
        <v>0</v>
      </c>
      <c r="G54" s="98"/>
    </row>
    <row r="55" spans="1:7" ht="17.399999999999999" x14ac:dyDescent="0.3">
      <c r="A55" s="48" t="s">
        <v>21</v>
      </c>
      <c r="B55" s="8"/>
      <c r="C55" s="20"/>
      <c r="D55" s="122"/>
      <c r="E55" s="116"/>
      <c r="G55" s="98"/>
    </row>
    <row r="56" spans="1:7" x14ac:dyDescent="0.3">
      <c r="A56" s="45" t="s">
        <v>26</v>
      </c>
      <c r="B56" s="59">
        <v>1000</v>
      </c>
      <c r="C56" s="65">
        <v>5900</v>
      </c>
      <c r="D56" s="122"/>
      <c r="E56" s="116">
        <f t="shared" ref="E56:E68" si="6">C56*D56</f>
        <v>0</v>
      </c>
      <c r="G56" s="98"/>
    </row>
    <row r="57" spans="1:7" x14ac:dyDescent="0.3">
      <c r="A57" s="45" t="s">
        <v>27</v>
      </c>
      <c r="B57" s="60" t="s">
        <v>40</v>
      </c>
      <c r="C57" s="21">
        <v>580</v>
      </c>
      <c r="D57" s="122"/>
      <c r="E57" s="116">
        <f t="shared" si="6"/>
        <v>0</v>
      </c>
      <c r="G57" s="98"/>
    </row>
    <row r="58" spans="1:7" x14ac:dyDescent="0.3">
      <c r="A58" s="39" t="s">
        <v>20</v>
      </c>
      <c r="B58" s="58" t="s">
        <v>41</v>
      </c>
      <c r="C58" s="66">
        <v>690</v>
      </c>
      <c r="D58" s="122"/>
      <c r="E58" s="116">
        <f t="shared" si="6"/>
        <v>0</v>
      </c>
      <c r="G58" s="98"/>
    </row>
    <row r="59" spans="1:7" x14ac:dyDescent="0.3">
      <c r="A59" s="46" t="s">
        <v>78</v>
      </c>
      <c r="B59" s="58" t="s">
        <v>42</v>
      </c>
      <c r="C59" s="61">
        <v>890</v>
      </c>
      <c r="D59" s="121"/>
      <c r="E59" s="115">
        <f t="shared" si="6"/>
        <v>0</v>
      </c>
      <c r="G59" s="98"/>
    </row>
    <row r="60" spans="1:7" ht="28.8" x14ac:dyDescent="0.3">
      <c r="A60" s="39" t="s">
        <v>79</v>
      </c>
      <c r="B60" s="58">
        <v>100</v>
      </c>
      <c r="C60" s="61">
        <v>390</v>
      </c>
      <c r="D60" s="121"/>
      <c r="E60" s="115">
        <f t="shared" si="6"/>
        <v>0</v>
      </c>
      <c r="G60" s="98"/>
    </row>
    <row r="61" spans="1:7" ht="28.8" x14ac:dyDescent="0.3">
      <c r="A61" s="46" t="s">
        <v>80</v>
      </c>
      <c r="B61" s="58">
        <v>120</v>
      </c>
      <c r="C61" s="61">
        <v>290</v>
      </c>
      <c r="D61" s="121"/>
      <c r="E61" s="115">
        <f t="shared" si="6"/>
        <v>0</v>
      </c>
      <c r="G61" s="98"/>
    </row>
    <row r="62" spans="1:7" ht="28.8" x14ac:dyDescent="0.3">
      <c r="A62" s="46" t="s">
        <v>169</v>
      </c>
      <c r="B62" s="58" t="s">
        <v>109</v>
      </c>
      <c r="C62" s="61">
        <v>490</v>
      </c>
      <c r="D62" s="121"/>
      <c r="E62" s="115">
        <f t="shared" si="6"/>
        <v>0</v>
      </c>
      <c r="G62" s="98"/>
    </row>
    <row r="63" spans="1:7" ht="28.8" x14ac:dyDescent="0.3">
      <c r="A63" s="46" t="s">
        <v>170</v>
      </c>
      <c r="B63" s="58" t="s">
        <v>43</v>
      </c>
      <c r="C63" s="61">
        <v>890</v>
      </c>
      <c r="D63" s="121"/>
      <c r="E63" s="115">
        <f t="shared" si="6"/>
        <v>0</v>
      </c>
      <c r="G63" s="98"/>
    </row>
    <row r="64" spans="1:7" ht="28.8" x14ac:dyDescent="0.3">
      <c r="A64" s="46" t="s">
        <v>171</v>
      </c>
      <c r="B64" s="58" t="s">
        <v>44</v>
      </c>
      <c r="C64" s="61">
        <v>1300</v>
      </c>
      <c r="D64" s="121"/>
      <c r="E64" s="115">
        <f t="shared" si="6"/>
        <v>0</v>
      </c>
      <c r="G64" s="98"/>
    </row>
    <row r="65" spans="1:7" ht="28.8" x14ac:dyDescent="0.3">
      <c r="A65" s="46" t="s">
        <v>177</v>
      </c>
      <c r="B65" s="58" t="s">
        <v>45</v>
      </c>
      <c r="C65" s="61">
        <v>1400</v>
      </c>
      <c r="D65" s="121"/>
      <c r="E65" s="115">
        <f t="shared" si="6"/>
        <v>0</v>
      </c>
      <c r="G65" s="98"/>
    </row>
    <row r="66" spans="1:7" x14ac:dyDescent="0.3">
      <c r="A66" s="46" t="s">
        <v>145</v>
      </c>
      <c r="B66" s="58">
        <v>210</v>
      </c>
      <c r="C66" s="61">
        <v>480</v>
      </c>
      <c r="D66" s="121"/>
      <c r="E66" s="115">
        <f t="shared" si="6"/>
        <v>0</v>
      </c>
      <c r="G66" s="98"/>
    </row>
    <row r="67" spans="1:7" ht="28.8" x14ac:dyDescent="0.3">
      <c r="A67" s="55" t="s">
        <v>81</v>
      </c>
      <c r="B67" s="12" t="s">
        <v>46</v>
      </c>
      <c r="C67" s="37">
        <v>280</v>
      </c>
      <c r="D67" s="121"/>
      <c r="E67" s="115">
        <f t="shared" si="6"/>
        <v>0</v>
      </c>
      <c r="G67" s="98"/>
    </row>
    <row r="68" spans="1:7" ht="43.2" x14ac:dyDescent="0.3">
      <c r="A68" s="95" t="s">
        <v>150</v>
      </c>
      <c r="B68" s="38">
        <v>250</v>
      </c>
      <c r="C68" s="89">
        <v>990</v>
      </c>
      <c r="D68" s="122"/>
      <c r="E68" s="114">
        <f t="shared" si="6"/>
        <v>0</v>
      </c>
      <c r="G68" s="98"/>
    </row>
    <row r="69" spans="1:7" ht="17.399999999999999" x14ac:dyDescent="0.3">
      <c r="A69" s="49" t="s">
        <v>10</v>
      </c>
      <c r="B69" s="9"/>
      <c r="C69" s="22"/>
      <c r="D69" s="122"/>
      <c r="E69" s="116"/>
      <c r="G69" s="98"/>
    </row>
    <row r="70" spans="1:7" x14ac:dyDescent="0.3">
      <c r="A70" s="38" t="s">
        <v>36</v>
      </c>
      <c r="B70" s="34" t="s">
        <v>47</v>
      </c>
      <c r="C70" s="15">
        <v>740</v>
      </c>
      <c r="D70" s="122"/>
      <c r="E70" s="116">
        <f t="shared" ref="E70:E79" si="7">C70*D70</f>
        <v>0</v>
      </c>
      <c r="G70" s="98"/>
    </row>
    <row r="71" spans="1:7" ht="28.8" x14ac:dyDescent="0.3">
      <c r="A71" s="46" t="s">
        <v>82</v>
      </c>
      <c r="B71" s="30">
        <v>120</v>
      </c>
      <c r="C71" s="31">
        <v>340</v>
      </c>
      <c r="D71" s="124"/>
      <c r="E71" s="115">
        <f t="shared" si="7"/>
        <v>0</v>
      </c>
      <c r="G71" s="98"/>
    </row>
    <row r="72" spans="1:7" ht="28.8" x14ac:dyDescent="0.3">
      <c r="A72" s="46" t="s">
        <v>98</v>
      </c>
      <c r="B72" s="58">
        <v>180</v>
      </c>
      <c r="C72" s="61">
        <v>440</v>
      </c>
      <c r="D72" s="121"/>
      <c r="E72" s="115">
        <f t="shared" si="7"/>
        <v>0</v>
      </c>
      <c r="G72" s="98"/>
    </row>
    <row r="73" spans="1:7" ht="28.8" x14ac:dyDescent="0.3">
      <c r="A73" s="46" t="s">
        <v>83</v>
      </c>
      <c r="B73" s="72" t="s">
        <v>48</v>
      </c>
      <c r="C73" s="15">
        <v>540</v>
      </c>
      <c r="D73" s="121"/>
      <c r="E73" s="115">
        <f t="shared" si="7"/>
        <v>0</v>
      </c>
      <c r="G73" s="98"/>
    </row>
    <row r="74" spans="1:7" x14ac:dyDescent="0.3">
      <c r="A74" s="45" t="s">
        <v>22</v>
      </c>
      <c r="B74" s="60">
        <v>115</v>
      </c>
      <c r="C74" s="17">
        <v>290</v>
      </c>
      <c r="D74" s="122"/>
      <c r="E74" s="116">
        <f t="shared" si="7"/>
        <v>0</v>
      </c>
      <c r="G74" s="98"/>
    </row>
    <row r="75" spans="1:7" x14ac:dyDescent="0.3">
      <c r="A75" s="39" t="s">
        <v>11</v>
      </c>
      <c r="B75" s="58">
        <v>220</v>
      </c>
      <c r="C75" s="15">
        <v>380</v>
      </c>
      <c r="D75" s="122"/>
      <c r="E75" s="116">
        <f t="shared" si="7"/>
        <v>0</v>
      </c>
      <c r="G75" s="98"/>
    </row>
    <row r="76" spans="1:7" x14ac:dyDescent="0.3">
      <c r="A76" s="45" t="s">
        <v>28</v>
      </c>
      <c r="B76" s="60">
        <v>210</v>
      </c>
      <c r="C76" s="17">
        <v>480</v>
      </c>
      <c r="D76" s="122"/>
      <c r="E76" s="116">
        <f t="shared" si="7"/>
        <v>0</v>
      </c>
      <c r="G76" s="98"/>
    </row>
    <row r="77" spans="1:7" x14ac:dyDescent="0.3">
      <c r="A77" s="38" t="s">
        <v>12</v>
      </c>
      <c r="B77" s="12" t="s">
        <v>49</v>
      </c>
      <c r="C77" s="17">
        <v>610</v>
      </c>
      <c r="D77" s="122"/>
      <c r="E77" s="116">
        <f t="shared" si="7"/>
        <v>0</v>
      </c>
      <c r="G77" s="98"/>
    </row>
    <row r="78" spans="1:7" x14ac:dyDescent="0.3">
      <c r="A78" s="132" t="s">
        <v>179</v>
      </c>
      <c r="B78" s="12" t="s">
        <v>180</v>
      </c>
      <c r="C78" s="17">
        <v>740</v>
      </c>
      <c r="D78" s="122"/>
      <c r="E78" s="116">
        <f t="shared" si="7"/>
        <v>0</v>
      </c>
      <c r="G78" s="98"/>
    </row>
    <row r="79" spans="1:7" s="102" customFormat="1" x14ac:dyDescent="0.3">
      <c r="A79" s="105" t="s">
        <v>153</v>
      </c>
      <c r="B79" s="77">
        <v>2000</v>
      </c>
      <c r="C79" s="78">
        <v>4800</v>
      </c>
      <c r="D79" s="114"/>
      <c r="E79" s="114">
        <f t="shared" si="7"/>
        <v>0</v>
      </c>
    </row>
    <row r="80" spans="1:7" ht="17.399999999999999" x14ac:dyDescent="0.3">
      <c r="A80" s="50" t="s">
        <v>13</v>
      </c>
      <c r="B80" s="11"/>
      <c r="C80" s="23"/>
      <c r="D80" s="122"/>
      <c r="E80" s="116"/>
      <c r="G80" s="98"/>
    </row>
    <row r="81" spans="1:7" x14ac:dyDescent="0.3">
      <c r="A81" s="46" t="s">
        <v>55</v>
      </c>
      <c r="B81" s="58" t="s">
        <v>56</v>
      </c>
      <c r="C81" s="61">
        <v>1320</v>
      </c>
      <c r="D81" s="121"/>
      <c r="E81" s="115">
        <f>C81*D81</f>
        <v>0</v>
      </c>
      <c r="G81" s="98"/>
    </row>
    <row r="82" spans="1:7" x14ac:dyDescent="0.3">
      <c r="A82" s="76" t="s">
        <v>172</v>
      </c>
      <c r="B82" s="77">
        <v>300</v>
      </c>
      <c r="C82" s="78">
        <v>990</v>
      </c>
      <c r="D82" s="125"/>
      <c r="E82" s="116">
        <f t="shared" ref="E82" si="8">C82*D82</f>
        <v>0</v>
      </c>
      <c r="F82" s="97"/>
      <c r="G82" s="98"/>
    </row>
    <row r="83" spans="1:7" x14ac:dyDescent="0.3">
      <c r="A83" s="46" t="s">
        <v>84</v>
      </c>
      <c r="B83" s="58" t="s">
        <v>50</v>
      </c>
      <c r="C83" s="61">
        <v>1450</v>
      </c>
      <c r="D83" s="121"/>
      <c r="E83" s="115">
        <f>C83*D83</f>
        <v>0</v>
      </c>
      <c r="F83" s="97"/>
      <c r="G83" s="98"/>
    </row>
    <row r="84" spans="1:7" ht="17.399999999999999" x14ac:dyDescent="0.3">
      <c r="A84" s="48" t="s">
        <v>14</v>
      </c>
      <c r="B84" s="8"/>
      <c r="C84" s="20"/>
      <c r="D84" s="122"/>
      <c r="E84" s="116"/>
      <c r="G84" s="98"/>
    </row>
    <row r="85" spans="1:7" ht="28.8" x14ac:dyDescent="0.3">
      <c r="A85" s="46" t="s">
        <v>85</v>
      </c>
      <c r="B85" s="58" t="s">
        <v>51</v>
      </c>
      <c r="C85" s="61">
        <v>990</v>
      </c>
      <c r="D85" s="121"/>
      <c r="E85" s="115">
        <f t="shared" ref="E85:E90" si="9">C85*D85</f>
        <v>0</v>
      </c>
      <c r="G85" s="98"/>
    </row>
    <row r="86" spans="1:7" x14ac:dyDescent="0.3">
      <c r="A86" s="46" t="s">
        <v>178</v>
      </c>
      <c r="B86" s="58">
        <v>180</v>
      </c>
      <c r="C86" s="61">
        <v>740</v>
      </c>
      <c r="D86" s="121"/>
      <c r="E86" s="115">
        <f t="shared" si="9"/>
        <v>0</v>
      </c>
      <c r="G86" s="98"/>
    </row>
    <row r="87" spans="1:7" x14ac:dyDescent="0.3">
      <c r="A87" s="45" t="s">
        <v>23</v>
      </c>
      <c r="B87" s="35" t="s">
        <v>52</v>
      </c>
      <c r="C87" s="16">
        <v>890</v>
      </c>
      <c r="D87" s="122"/>
      <c r="E87" s="116">
        <f t="shared" si="9"/>
        <v>0</v>
      </c>
      <c r="G87" s="98"/>
    </row>
    <row r="88" spans="1:7" x14ac:dyDescent="0.3">
      <c r="A88" s="73" t="s">
        <v>146</v>
      </c>
      <c r="B88" s="74">
        <v>275</v>
      </c>
      <c r="C88" s="75">
        <v>1200</v>
      </c>
      <c r="D88" s="125"/>
      <c r="E88" s="116">
        <f t="shared" si="9"/>
        <v>0</v>
      </c>
      <c r="F88" s="97"/>
      <c r="G88" s="98"/>
    </row>
    <row r="89" spans="1:7" ht="43.2" x14ac:dyDescent="0.3">
      <c r="A89" s="46" t="s">
        <v>86</v>
      </c>
      <c r="B89" s="58" t="s">
        <v>53</v>
      </c>
      <c r="C89" s="61">
        <v>880</v>
      </c>
      <c r="D89" s="121"/>
      <c r="E89" s="115">
        <f t="shared" si="9"/>
        <v>0</v>
      </c>
      <c r="G89" s="98"/>
    </row>
    <row r="90" spans="1:7" ht="43.2" x14ac:dyDescent="0.3">
      <c r="A90" s="38" t="s">
        <v>87</v>
      </c>
      <c r="B90" s="58" t="s">
        <v>54</v>
      </c>
      <c r="C90" s="61">
        <v>890</v>
      </c>
      <c r="D90" s="121"/>
      <c r="E90" s="115">
        <f t="shared" si="9"/>
        <v>0</v>
      </c>
      <c r="G90" s="98"/>
    </row>
    <row r="91" spans="1:7" ht="17.399999999999999" x14ac:dyDescent="0.3">
      <c r="A91" s="48" t="s">
        <v>15</v>
      </c>
      <c r="B91" s="159"/>
      <c r="C91" s="160"/>
      <c r="D91" s="122"/>
      <c r="E91" s="116"/>
      <c r="F91" s="99"/>
      <c r="G91" s="98"/>
    </row>
    <row r="92" spans="1:7" ht="28.8" x14ac:dyDescent="0.3">
      <c r="A92" s="46" t="s">
        <v>88</v>
      </c>
      <c r="B92" s="41">
        <v>1000</v>
      </c>
      <c r="C92" s="40">
        <v>2400</v>
      </c>
      <c r="D92" s="121"/>
      <c r="E92" s="115">
        <f>C92*D92</f>
        <v>0</v>
      </c>
      <c r="G92" s="98"/>
    </row>
    <row r="93" spans="1:7" ht="17.399999999999999" x14ac:dyDescent="0.3">
      <c r="A93" s="47" t="s">
        <v>17</v>
      </c>
      <c r="B93" s="26"/>
      <c r="C93" s="6"/>
      <c r="D93" s="122"/>
      <c r="E93" s="116"/>
      <c r="G93" s="98"/>
    </row>
    <row r="94" spans="1:7" x14ac:dyDescent="0.3">
      <c r="A94" s="51" t="s">
        <v>57</v>
      </c>
      <c r="B94" s="12">
        <v>25</v>
      </c>
      <c r="C94" s="7">
        <v>70</v>
      </c>
      <c r="D94" s="121"/>
      <c r="E94" s="115">
        <f t="shared" ref="E94:E114" si="10">C94*D94</f>
        <v>0</v>
      </c>
      <c r="G94" s="98"/>
    </row>
    <row r="95" spans="1:7" x14ac:dyDescent="0.3">
      <c r="A95" s="51" t="s">
        <v>58</v>
      </c>
      <c r="B95" s="12">
        <v>30</v>
      </c>
      <c r="C95" s="7">
        <v>90</v>
      </c>
      <c r="D95" s="121"/>
      <c r="E95" s="115">
        <f t="shared" si="10"/>
        <v>0</v>
      </c>
      <c r="G95" s="98"/>
    </row>
    <row r="96" spans="1:7" x14ac:dyDescent="0.3">
      <c r="A96" s="67" t="s">
        <v>38</v>
      </c>
      <c r="B96" s="59">
        <v>30</v>
      </c>
      <c r="C96" s="16">
        <v>70</v>
      </c>
      <c r="D96" s="121"/>
      <c r="E96" s="115">
        <f t="shared" si="10"/>
        <v>0</v>
      </c>
      <c r="G96" s="98"/>
    </row>
    <row r="97" spans="1:9" x14ac:dyDescent="0.3">
      <c r="A97" s="51" t="s">
        <v>118</v>
      </c>
      <c r="B97" s="12">
        <v>1000</v>
      </c>
      <c r="C97" s="7">
        <v>1500</v>
      </c>
      <c r="D97" s="121"/>
      <c r="E97" s="115">
        <f t="shared" si="10"/>
        <v>0</v>
      </c>
      <c r="G97" s="98"/>
    </row>
    <row r="98" spans="1:9" x14ac:dyDescent="0.3">
      <c r="A98" s="51" t="s">
        <v>119</v>
      </c>
      <c r="B98" s="12">
        <v>1000</v>
      </c>
      <c r="C98" s="7">
        <v>1800</v>
      </c>
      <c r="D98" s="121"/>
      <c r="E98" s="115">
        <f t="shared" si="10"/>
        <v>0</v>
      </c>
      <c r="G98" s="98"/>
    </row>
    <row r="99" spans="1:9" x14ac:dyDescent="0.3">
      <c r="A99" s="51" t="s">
        <v>120</v>
      </c>
      <c r="B99" s="12">
        <v>1000</v>
      </c>
      <c r="C99" s="7">
        <v>1900</v>
      </c>
      <c r="D99" s="121"/>
      <c r="E99" s="115">
        <f t="shared" si="10"/>
        <v>0</v>
      </c>
      <c r="G99" s="98"/>
    </row>
    <row r="100" spans="1:9" x14ac:dyDescent="0.3">
      <c r="A100" s="51" t="s">
        <v>38</v>
      </c>
      <c r="B100" s="12">
        <v>1000</v>
      </c>
      <c r="C100" s="7">
        <v>1500</v>
      </c>
      <c r="D100" s="121"/>
      <c r="E100" s="115">
        <f t="shared" si="10"/>
        <v>0</v>
      </c>
      <c r="G100" s="98"/>
    </row>
    <row r="101" spans="1:9" ht="28.8" x14ac:dyDescent="0.3">
      <c r="A101" s="38" t="s">
        <v>92</v>
      </c>
      <c r="B101" s="12">
        <v>50</v>
      </c>
      <c r="C101" s="37">
        <v>120</v>
      </c>
      <c r="D101" s="121"/>
      <c r="E101" s="115">
        <f t="shared" si="10"/>
        <v>0</v>
      </c>
      <c r="G101" s="98"/>
    </row>
    <row r="102" spans="1:9" x14ac:dyDescent="0.3">
      <c r="A102" s="44" t="s">
        <v>93</v>
      </c>
      <c r="B102" s="3">
        <v>50</v>
      </c>
      <c r="C102" s="16">
        <v>120</v>
      </c>
      <c r="D102" s="122"/>
      <c r="E102" s="116">
        <f t="shared" si="10"/>
        <v>0</v>
      </c>
      <c r="G102" s="98"/>
    </row>
    <row r="103" spans="1:9" ht="28.8" x14ac:dyDescent="0.3">
      <c r="A103" s="55" t="s">
        <v>94</v>
      </c>
      <c r="B103" s="12">
        <v>50</v>
      </c>
      <c r="C103" s="37">
        <v>120</v>
      </c>
      <c r="D103" s="121"/>
      <c r="E103" s="115">
        <f t="shared" si="10"/>
        <v>0</v>
      </c>
      <c r="G103" s="98"/>
    </row>
    <row r="104" spans="1:9" x14ac:dyDescent="0.3">
      <c r="A104" s="56" t="s">
        <v>101</v>
      </c>
      <c r="B104" s="60">
        <v>70</v>
      </c>
      <c r="C104" s="21">
        <v>140</v>
      </c>
      <c r="D104" s="121"/>
      <c r="E104" s="115">
        <f>C104*D104</f>
        <v>0</v>
      </c>
      <c r="G104" s="98"/>
    </row>
    <row r="105" spans="1:9" ht="28.8" x14ac:dyDescent="0.3">
      <c r="A105" s="45" t="s">
        <v>95</v>
      </c>
      <c r="B105" s="5">
        <v>50</v>
      </c>
      <c r="C105" s="17">
        <v>120</v>
      </c>
      <c r="D105" s="122"/>
      <c r="E105" s="116">
        <f t="shared" si="10"/>
        <v>0</v>
      </c>
      <c r="G105" s="98"/>
    </row>
    <row r="106" spans="1:9" s="57" customFormat="1" x14ac:dyDescent="0.3">
      <c r="A106" s="44" t="s">
        <v>102</v>
      </c>
      <c r="B106" s="3">
        <v>50</v>
      </c>
      <c r="C106" s="16">
        <v>110</v>
      </c>
      <c r="D106" s="121"/>
      <c r="E106" s="115">
        <f>C106*D106</f>
        <v>0</v>
      </c>
      <c r="F106" s="96"/>
      <c r="G106" s="98"/>
      <c r="H106" s="101"/>
      <c r="I106" s="33"/>
    </row>
    <row r="107" spans="1:9" ht="27" x14ac:dyDescent="0.3">
      <c r="A107" s="39" t="s">
        <v>89</v>
      </c>
      <c r="B107" s="41">
        <v>1000</v>
      </c>
      <c r="C107" s="40">
        <v>2590</v>
      </c>
      <c r="D107" s="121"/>
      <c r="E107" s="115">
        <f t="shared" si="10"/>
        <v>0</v>
      </c>
      <c r="F107" s="97"/>
      <c r="G107" s="98"/>
    </row>
    <row r="108" spans="1:9" ht="28.8" x14ac:dyDescent="0.3">
      <c r="A108" s="39" t="s">
        <v>106</v>
      </c>
      <c r="B108" s="12">
        <v>1400</v>
      </c>
      <c r="C108" s="37">
        <v>1800</v>
      </c>
      <c r="D108" s="122"/>
      <c r="E108" s="116">
        <f>C108*D108</f>
        <v>0</v>
      </c>
      <c r="G108" s="98"/>
    </row>
    <row r="109" spans="1:9" ht="28.8" x14ac:dyDescent="0.3">
      <c r="A109" s="39" t="s">
        <v>106</v>
      </c>
      <c r="B109" s="60">
        <v>700</v>
      </c>
      <c r="C109" s="21">
        <v>900</v>
      </c>
      <c r="D109" s="126"/>
      <c r="E109" s="116">
        <f t="shared" ref="E109" si="11">C109*D109</f>
        <v>0</v>
      </c>
      <c r="G109" s="98"/>
    </row>
    <row r="110" spans="1:9" ht="18" customHeight="1" x14ac:dyDescent="0.3">
      <c r="A110" s="47" t="s">
        <v>121</v>
      </c>
      <c r="B110" s="81"/>
      <c r="C110" s="82"/>
      <c r="D110" s="127"/>
      <c r="E110" s="114">
        <f t="shared" si="10"/>
        <v>0</v>
      </c>
      <c r="G110" s="98"/>
    </row>
    <row r="111" spans="1:9" ht="28.8" x14ac:dyDescent="0.3">
      <c r="A111" s="39" t="s">
        <v>122</v>
      </c>
      <c r="B111" s="77">
        <v>150</v>
      </c>
      <c r="C111" s="83">
        <v>290</v>
      </c>
      <c r="D111" s="128"/>
      <c r="E111" s="114">
        <f t="shared" si="10"/>
        <v>0</v>
      </c>
      <c r="G111" s="98"/>
    </row>
    <row r="112" spans="1:9" ht="28.8" x14ac:dyDescent="0.3">
      <c r="A112" s="39" t="s">
        <v>123</v>
      </c>
      <c r="B112" s="77">
        <v>150</v>
      </c>
      <c r="C112" s="83">
        <v>290</v>
      </c>
      <c r="D112" s="128"/>
      <c r="E112" s="114">
        <f t="shared" si="10"/>
        <v>0</v>
      </c>
      <c r="G112" s="98"/>
    </row>
    <row r="113" spans="1:7" ht="28.8" x14ac:dyDescent="0.3">
      <c r="A113" s="39" t="s">
        <v>124</v>
      </c>
      <c r="B113" s="77">
        <v>150</v>
      </c>
      <c r="C113" s="83">
        <v>290</v>
      </c>
      <c r="D113" s="128"/>
      <c r="E113" s="114">
        <f t="shared" si="10"/>
        <v>0</v>
      </c>
      <c r="G113" s="98"/>
    </row>
    <row r="114" spans="1:7" ht="17.399999999999999" x14ac:dyDescent="0.3">
      <c r="A114" s="52" t="s">
        <v>59</v>
      </c>
      <c r="B114" s="36"/>
      <c r="C114" s="21"/>
      <c r="D114" s="126"/>
      <c r="E114" s="116">
        <f t="shared" si="10"/>
        <v>0</v>
      </c>
      <c r="G114" s="98"/>
    </row>
    <row r="115" spans="1:7" ht="28.8" x14ac:dyDescent="0.3">
      <c r="A115" s="38" t="s">
        <v>107</v>
      </c>
      <c r="B115" s="42">
        <v>350</v>
      </c>
      <c r="C115" s="43">
        <v>440</v>
      </c>
      <c r="D115" s="115"/>
      <c r="E115" s="115">
        <f>C115*D115</f>
        <v>0</v>
      </c>
      <c r="G115" s="98"/>
    </row>
    <row r="116" spans="1:7" ht="28.8" x14ac:dyDescent="0.3">
      <c r="A116" s="44" t="s">
        <v>108</v>
      </c>
      <c r="B116" s="42">
        <v>350</v>
      </c>
      <c r="C116" s="43">
        <v>440</v>
      </c>
      <c r="D116" s="121"/>
      <c r="E116" s="115">
        <f>C116*D116</f>
        <v>0</v>
      </c>
      <c r="G116" s="98"/>
    </row>
    <row r="117" spans="1:7" ht="17.399999999999999" x14ac:dyDescent="0.3">
      <c r="A117" s="50" t="s">
        <v>19</v>
      </c>
      <c r="B117" s="6"/>
      <c r="C117" s="18"/>
      <c r="D117" s="122"/>
      <c r="E117" s="116"/>
      <c r="G117" s="98"/>
    </row>
    <row r="118" spans="1:7" x14ac:dyDescent="0.3">
      <c r="A118" s="39" t="s">
        <v>24</v>
      </c>
      <c r="B118" s="10">
        <v>250</v>
      </c>
      <c r="C118" s="19">
        <v>120</v>
      </c>
      <c r="D118" s="122"/>
      <c r="E118" s="116">
        <f>C118*D118</f>
        <v>0</v>
      </c>
      <c r="G118" s="98"/>
    </row>
    <row r="119" spans="1:7" x14ac:dyDescent="0.3">
      <c r="A119" s="39" t="s">
        <v>39</v>
      </c>
      <c r="B119" s="29" t="s">
        <v>16</v>
      </c>
      <c r="C119" s="19">
        <v>890</v>
      </c>
      <c r="D119" s="122"/>
      <c r="E119" s="116">
        <f>C119*D119</f>
        <v>0</v>
      </c>
      <c r="G119" s="98"/>
    </row>
    <row r="120" spans="1:7" x14ac:dyDescent="0.3">
      <c r="A120" s="39" t="s">
        <v>60</v>
      </c>
      <c r="B120" s="10">
        <v>45</v>
      </c>
      <c r="C120" s="19">
        <v>70</v>
      </c>
      <c r="D120" s="122"/>
      <c r="E120" s="116">
        <f t="shared" ref="E120:E123" si="12">C120*D120</f>
        <v>0</v>
      </c>
      <c r="G120" s="98"/>
    </row>
    <row r="121" spans="1:7" x14ac:dyDescent="0.3">
      <c r="A121" s="39" t="s">
        <v>61</v>
      </c>
      <c r="B121" s="10">
        <v>45</v>
      </c>
      <c r="C121" s="19">
        <v>70</v>
      </c>
      <c r="D121" s="122"/>
      <c r="E121" s="116">
        <f t="shared" si="12"/>
        <v>0</v>
      </c>
      <c r="G121" s="98"/>
    </row>
    <row r="122" spans="1:7" x14ac:dyDescent="0.3">
      <c r="A122" s="39" t="s">
        <v>62</v>
      </c>
      <c r="B122" s="10">
        <v>45</v>
      </c>
      <c r="C122" s="19">
        <v>70</v>
      </c>
      <c r="D122" s="122"/>
      <c r="E122" s="116">
        <f t="shared" si="12"/>
        <v>0</v>
      </c>
      <c r="G122" s="98"/>
    </row>
    <row r="123" spans="1:7" x14ac:dyDescent="0.3">
      <c r="A123" s="39" t="s">
        <v>63</v>
      </c>
      <c r="B123" s="10">
        <v>45</v>
      </c>
      <c r="C123" s="19">
        <v>70</v>
      </c>
      <c r="D123" s="122"/>
      <c r="E123" s="116">
        <f t="shared" si="12"/>
        <v>0</v>
      </c>
      <c r="G123" s="98"/>
    </row>
    <row r="124" spans="1:7" ht="17.399999999999999" x14ac:dyDescent="0.3">
      <c r="A124" s="53" t="s">
        <v>29</v>
      </c>
      <c r="B124" s="10"/>
      <c r="C124" s="24"/>
      <c r="D124" s="122"/>
      <c r="E124" s="116"/>
      <c r="G124" s="98"/>
    </row>
    <row r="125" spans="1:7" x14ac:dyDescent="0.3">
      <c r="A125" s="39" t="s">
        <v>64</v>
      </c>
      <c r="B125" s="29">
        <v>150</v>
      </c>
      <c r="C125" s="19">
        <v>150</v>
      </c>
      <c r="D125" s="122"/>
      <c r="E125" s="116">
        <f t="shared" ref="E125:E131" si="13">C125*D125</f>
        <v>0</v>
      </c>
      <c r="G125" s="98"/>
    </row>
    <row r="126" spans="1:7" ht="28.8" x14ac:dyDescent="0.3">
      <c r="A126" s="39" t="s">
        <v>117</v>
      </c>
      <c r="B126" s="29">
        <v>1000</v>
      </c>
      <c r="C126" s="19">
        <v>480</v>
      </c>
      <c r="D126" s="122"/>
      <c r="E126" s="116">
        <f t="shared" si="13"/>
        <v>0</v>
      </c>
      <c r="G126" s="98"/>
    </row>
    <row r="127" spans="1:7" x14ac:dyDescent="0.3">
      <c r="A127" s="39" t="s">
        <v>166</v>
      </c>
      <c r="B127" s="29">
        <v>950</v>
      </c>
      <c r="C127" s="19">
        <v>360</v>
      </c>
      <c r="D127" s="122"/>
      <c r="E127" s="116">
        <f t="shared" si="13"/>
        <v>0</v>
      </c>
      <c r="G127" s="98"/>
    </row>
    <row r="128" spans="1:7" x14ac:dyDescent="0.3">
      <c r="A128" s="39" t="s">
        <v>165</v>
      </c>
      <c r="B128" s="29">
        <v>950</v>
      </c>
      <c r="C128" s="19">
        <v>400</v>
      </c>
      <c r="D128" s="122"/>
      <c r="E128" s="116">
        <f t="shared" si="13"/>
        <v>0</v>
      </c>
      <c r="G128" s="98"/>
    </row>
    <row r="129" spans="1:7" x14ac:dyDescent="0.3">
      <c r="A129" s="39" t="s">
        <v>167</v>
      </c>
      <c r="B129" s="29">
        <v>500</v>
      </c>
      <c r="C129" s="19">
        <v>140</v>
      </c>
      <c r="D129" s="122"/>
      <c r="E129" s="116">
        <f t="shared" si="13"/>
        <v>0</v>
      </c>
      <c r="G129" s="98"/>
    </row>
    <row r="130" spans="1:7" x14ac:dyDescent="0.3">
      <c r="A130" s="39" t="s">
        <v>168</v>
      </c>
      <c r="B130" s="29">
        <v>500</v>
      </c>
      <c r="C130" s="19">
        <v>260</v>
      </c>
      <c r="D130" s="122"/>
      <c r="E130" s="116">
        <f t="shared" si="13"/>
        <v>0</v>
      </c>
      <c r="G130" s="98"/>
    </row>
    <row r="131" spans="1:7" x14ac:dyDescent="0.3">
      <c r="A131" s="39" t="s">
        <v>136</v>
      </c>
      <c r="B131" s="29">
        <v>500</v>
      </c>
      <c r="C131" s="19">
        <v>100</v>
      </c>
      <c r="D131" s="122"/>
      <c r="E131" s="116">
        <f t="shared" si="13"/>
        <v>0</v>
      </c>
      <c r="G131" s="98"/>
    </row>
    <row r="132" spans="1:7" ht="17.399999999999999" x14ac:dyDescent="0.3">
      <c r="A132" s="52" t="s">
        <v>25</v>
      </c>
      <c r="B132" s="6"/>
      <c r="C132" s="32"/>
      <c r="D132" s="122"/>
      <c r="E132" s="116"/>
      <c r="G132" s="33"/>
    </row>
    <row r="133" spans="1:7" x14ac:dyDescent="0.3">
      <c r="A133" s="54" t="s">
        <v>18</v>
      </c>
      <c r="B133" s="4"/>
      <c r="C133" s="24"/>
      <c r="D133" s="122"/>
      <c r="E133" s="116">
        <f t="shared" ref="E133:E137" si="14">C133*D133</f>
        <v>0</v>
      </c>
      <c r="G133" s="33"/>
    </row>
    <row r="134" spans="1:7" ht="28.8" x14ac:dyDescent="0.3">
      <c r="A134" s="38" t="s">
        <v>90</v>
      </c>
      <c r="B134" s="4"/>
      <c r="C134" s="25">
        <v>12900</v>
      </c>
      <c r="D134" s="122"/>
      <c r="E134" s="116">
        <f>C134*D134</f>
        <v>0</v>
      </c>
      <c r="G134" s="33"/>
    </row>
    <row r="135" spans="1:7" ht="28.8" x14ac:dyDescent="0.3">
      <c r="A135" s="38" t="s">
        <v>91</v>
      </c>
      <c r="B135" s="4"/>
      <c r="C135" s="25">
        <v>15900</v>
      </c>
      <c r="D135" s="122"/>
      <c r="E135" s="116">
        <f>C135*D135</f>
        <v>0</v>
      </c>
      <c r="G135" s="33"/>
    </row>
    <row r="136" spans="1:7" ht="28.8" x14ac:dyDescent="0.3">
      <c r="A136" s="38" t="s">
        <v>96</v>
      </c>
      <c r="B136" s="4"/>
      <c r="C136" s="25">
        <v>27900</v>
      </c>
      <c r="D136" s="122"/>
      <c r="E136" s="116">
        <f>C136*D136</f>
        <v>0</v>
      </c>
      <c r="G136" s="33"/>
    </row>
    <row r="137" spans="1:7" ht="28.8" x14ac:dyDescent="0.3">
      <c r="A137" s="38" t="s">
        <v>97</v>
      </c>
      <c r="B137" s="4"/>
      <c r="C137" s="25">
        <v>34900</v>
      </c>
      <c r="D137" s="122"/>
      <c r="E137" s="116">
        <f t="shared" si="14"/>
        <v>0</v>
      </c>
      <c r="G137" s="33"/>
    </row>
    <row r="138" spans="1:7" x14ac:dyDescent="0.3">
      <c r="A138" s="154" t="s">
        <v>34</v>
      </c>
      <c r="B138" s="155"/>
      <c r="C138" s="155"/>
      <c r="D138" s="156"/>
      <c r="E138" s="116">
        <f>SUM(E12:E137)</f>
        <v>0</v>
      </c>
      <c r="G138" s="33"/>
    </row>
    <row r="139" spans="1:7" x14ac:dyDescent="0.3">
      <c r="A139" s="147" t="s">
        <v>184</v>
      </c>
      <c r="B139" s="148"/>
      <c r="C139" s="68">
        <v>29000</v>
      </c>
      <c r="D139" s="129"/>
      <c r="E139" s="116">
        <f>C139*D139</f>
        <v>0</v>
      </c>
      <c r="G139" s="33"/>
    </row>
    <row r="140" spans="1:7" x14ac:dyDescent="0.3">
      <c r="A140" s="147" t="s">
        <v>185</v>
      </c>
      <c r="B140" s="148"/>
      <c r="C140" s="68">
        <v>9000</v>
      </c>
      <c r="D140" s="129"/>
      <c r="E140" s="116">
        <f>C140*D140</f>
        <v>0</v>
      </c>
      <c r="G140" s="33"/>
    </row>
    <row r="141" spans="1:7" x14ac:dyDescent="0.3">
      <c r="A141" s="157" t="s">
        <v>187</v>
      </c>
      <c r="B141" s="158"/>
      <c r="C141" s="68">
        <v>7000</v>
      </c>
      <c r="D141" s="129"/>
      <c r="E141" s="80">
        <f>C141*D141</f>
        <v>0</v>
      </c>
      <c r="G141" s="33"/>
    </row>
    <row r="142" spans="1:7" x14ac:dyDescent="0.3">
      <c r="A142" s="157" t="s">
        <v>37</v>
      </c>
      <c r="B142" s="158"/>
      <c r="C142" s="68">
        <v>2500</v>
      </c>
      <c r="D142" s="129"/>
      <c r="E142" s="80">
        <f>C142*D142</f>
        <v>0</v>
      </c>
      <c r="G142" s="33"/>
    </row>
    <row r="143" spans="1:7" x14ac:dyDescent="0.3">
      <c r="A143" s="147" t="s">
        <v>186</v>
      </c>
      <c r="B143" s="148"/>
      <c r="C143" s="68">
        <v>6000</v>
      </c>
      <c r="D143" s="129"/>
      <c r="E143" s="80">
        <f>C143*D143</f>
        <v>0</v>
      </c>
      <c r="G143" s="33"/>
    </row>
    <row r="144" spans="1:7" x14ac:dyDescent="0.3">
      <c r="A144" s="154" t="s">
        <v>147</v>
      </c>
      <c r="B144" s="155"/>
      <c r="C144" s="155"/>
      <c r="D144" s="156"/>
      <c r="E144" s="80">
        <f>E138*20/100</f>
        <v>0</v>
      </c>
      <c r="G144" s="33"/>
    </row>
    <row r="145" spans="1:7" x14ac:dyDescent="0.3">
      <c r="A145" s="154" t="s">
        <v>35</v>
      </c>
      <c r="B145" s="155"/>
      <c r="C145" s="155"/>
      <c r="D145" s="156"/>
      <c r="E145" s="80">
        <f>SUM(E138:E144)</f>
        <v>0</v>
      </c>
      <c r="G145" s="33"/>
    </row>
    <row r="146" spans="1:7" x14ac:dyDescent="0.3">
      <c r="G146" s="33"/>
    </row>
    <row r="147" spans="1:7" x14ac:dyDescent="0.3">
      <c r="A147" t="s">
        <v>32</v>
      </c>
      <c r="B147" t="s">
        <v>33</v>
      </c>
      <c r="G147" s="33"/>
    </row>
  </sheetData>
  <mergeCells count="14">
    <mergeCell ref="A144:D144"/>
    <mergeCell ref="A145:D145"/>
    <mergeCell ref="A138:D138"/>
    <mergeCell ref="A142:B142"/>
    <mergeCell ref="B91:C91"/>
    <mergeCell ref="A141:B141"/>
    <mergeCell ref="B8:E8"/>
    <mergeCell ref="B9:E9"/>
    <mergeCell ref="A1:E1"/>
    <mergeCell ref="B4:E4"/>
    <mergeCell ref="B5:E5"/>
    <mergeCell ref="B6:E6"/>
    <mergeCell ref="B7:E7"/>
    <mergeCell ref="A2:E2"/>
  </mergeCell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1213D2-FA8B-434C-9FA8-F5A053C9525A}">
  <dimension ref="A1"/>
  <sheetViews>
    <sheetView workbookViewId="0">
      <selection activeCell="A81" sqref="A81"/>
    </sheetView>
  </sheetViews>
  <sheetFormatPr defaultRowHeight="14.4" x14ac:dyDescent="0.3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8"/>
  <sheetViews>
    <sheetView topLeftCell="A16" workbookViewId="0">
      <selection activeCell="J7" sqref="J7"/>
    </sheetView>
  </sheetViews>
  <sheetFormatPr defaultRowHeight="14.4" x14ac:dyDescent="0.3"/>
  <cols>
    <col min="1" max="1" width="58.33203125" customWidth="1"/>
    <col min="2" max="2" width="13.6640625" customWidth="1"/>
    <col min="3" max="3" width="12.6640625" customWidth="1"/>
    <col min="4" max="4" width="11.44140625" style="137" bestFit="1" customWidth="1"/>
    <col min="5" max="5" width="13.88671875" bestFit="1" customWidth="1"/>
  </cols>
  <sheetData>
    <row r="1" spans="1:5" ht="92.25" customHeight="1" x14ac:dyDescent="0.3">
      <c r="A1" s="84"/>
      <c r="B1" s="161" t="s">
        <v>181</v>
      </c>
      <c r="C1" s="161"/>
      <c r="D1" s="161"/>
      <c r="E1" s="161"/>
    </row>
    <row r="2" spans="1:5" ht="4.5" customHeight="1" x14ac:dyDescent="0.3">
      <c r="A2" s="162"/>
      <c r="B2" s="162"/>
      <c r="C2" s="162"/>
    </row>
    <row r="3" spans="1:5" ht="17.399999999999999" x14ac:dyDescent="0.3">
      <c r="A3" s="1" t="s">
        <v>0</v>
      </c>
      <c r="B3" s="1" t="s">
        <v>1</v>
      </c>
      <c r="C3" s="85" t="s">
        <v>2</v>
      </c>
      <c r="D3" s="85" t="s">
        <v>30</v>
      </c>
      <c r="E3" s="1" t="s">
        <v>126</v>
      </c>
    </row>
    <row r="4" spans="1:5" ht="17.399999999999999" x14ac:dyDescent="0.3">
      <c r="A4" s="2" t="s">
        <v>127</v>
      </c>
      <c r="B4" s="2"/>
      <c r="C4" s="14"/>
      <c r="D4" s="138"/>
      <c r="E4" s="6"/>
    </row>
    <row r="5" spans="1:5" ht="43.2" x14ac:dyDescent="0.3">
      <c r="A5" s="86" t="s">
        <v>137</v>
      </c>
      <c r="B5" s="93">
        <v>1000</v>
      </c>
      <c r="C5" s="94">
        <v>1800</v>
      </c>
      <c r="D5" s="138"/>
      <c r="E5" s="6">
        <f t="shared" ref="E5:E15" si="0">C5*D5</f>
        <v>0</v>
      </c>
    </row>
    <row r="6" spans="1:5" ht="28.8" x14ac:dyDescent="0.3">
      <c r="A6" s="86" t="s">
        <v>128</v>
      </c>
      <c r="B6" s="74">
        <v>1000</v>
      </c>
      <c r="C6" s="75">
        <v>1800</v>
      </c>
      <c r="D6" s="139"/>
      <c r="E6" s="6">
        <f t="shared" si="0"/>
        <v>0</v>
      </c>
    </row>
    <row r="7" spans="1:5" ht="43.2" x14ac:dyDescent="0.3">
      <c r="A7" s="73" t="s">
        <v>129</v>
      </c>
      <c r="B7" s="74">
        <v>1000</v>
      </c>
      <c r="C7" s="75">
        <v>1900</v>
      </c>
      <c r="D7" s="139"/>
      <c r="E7" s="6">
        <f t="shared" si="0"/>
        <v>0</v>
      </c>
    </row>
    <row r="8" spans="1:5" ht="28.8" x14ac:dyDescent="0.3">
      <c r="A8" s="87" t="s">
        <v>161</v>
      </c>
      <c r="B8" s="74">
        <v>1000</v>
      </c>
      <c r="C8" s="75">
        <v>1400</v>
      </c>
      <c r="D8" s="139"/>
      <c r="E8" s="6">
        <f t="shared" si="0"/>
        <v>0</v>
      </c>
    </row>
    <row r="9" spans="1:5" x14ac:dyDescent="0.3">
      <c r="A9" s="73" t="s">
        <v>138</v>
      </c>
      <c r="B9" s="74">
        <v>1000</v>
      </c>
      <c r="C9" s="75">
        <v>1600</v>
      </c>
      <c r="D9" s="139"/>
      <c r="E9" s="6">
        <f t="shared" si="0"/>
        <v>0</v>
      </c>
    </row>
    <row r="10" spans="1:5" ht="43.2" x14ac:dyDescent="0.3">
      <c r="A10" s="73" t="s">
        <v>139</v>
      </c>
      <c r="B10" s="74">
        <v>1000</v>
      </c>
      <c r="C10" s="75">
        <v>1600</v>
      </c>
      <c r="D10" s="139"/>
      <c r="E10" s="6">
        <f t="shared" si="0"/>
        <v>0</v>
      </c>
    </row>
    <row r="11" spans="1:5" ht="28.8" x14ac:dyDescent="0.3">
      <c r="A11" s="73" t="s">
        <v>140</v>
      </c>
      <c r="B11" s="74">
        <v>1000</v>
      </c>
      <c r="C11" s="75">
        <v>1600</v>
      </c>
      <c r="D11" s="139"/>
      <c r="E11" s="6">
        <f t="shared" si="0"/>
        <v>0</v>
      </c>
    </row>
    <row r="12" spans="1:5" ht="43.2" x14ac:dyDescent="0.3">
      <c r="A12" s="88" t="s">
        <v>162</v>
      </c>
      <c r="B12" s="77">
        <v>1000</v>
      </c>
      <c r="C12" s="89">
        <v>1800</v>
      </c>
      <c r="D12" s="138"/>
      <c r="E12" s="6">
        <f t="shared" si="0"/>
        <v>0</v>
      </c>
    </row>
    <row r="13" spans="1:5" ht="28.8" x14ac:dyDescent="0.3">
      <c r="A13" s="73" t="s">
        <v>130</v>
      </c>
      <c r="B13" s="77">
        <v>1000</v>
      </c>
      <c r="C13" s="89">
        <v>1800</v>
      </c>
      <c r="D13" s="138"/>
      <c r="E13" s="6">
        <f t="shared" si="0"/>
        <v>0</v>
      </c>
    </row>
    <row r="14" spans="1:5" ht="28.8" x14ac:dyDescent="0.3">
      <c r="A14" s="73" t="s">
        <v>141</v>
      </c>
      <c r="B14" s="74">
        <v>1000</v>
      </c>
      <c r="C14" s="90">
        <v>1600</v>
      </c>
      <c r="D14" s="138"/>
      <c r="E14" s="6">
        <f t="shared" si="0"/>
        <v>0</v>
      </c>
    </row>
    <row r="15" spans="1:5" ht="43.2" x14ac:dyDescent="0.3">
      <c r="A15" s="73" t="s">
        <v>163</v>
      </c>
      <c r="B15" s="74">
        <v>1000</v>
      </c>
      <c r="C15" s="90">
        <v>1800</v>
      </c>
      <c r="D15" s="138"/>
      <c r="E15" s="6">
        <f t="shared" si="0"/>
        <v>0</v>
      </c>
    </row>
    <row r="16" spans="1:5" x14ac:dyDescent="0.3">
      <c r="A16" s="76"/>
      <c r="B16" s="77"/>
      <c r="C16" s="89"/>
      <c r="D16" s="138"/>
      <c r="E16" s="6">
        <v>0</v>
      </c>
    </row>
    <row r="17" spans="1:5" ht="18" x14ac:dyDescent="0.3">
      <c r="A17" s="146" t="s">
        <v>135</v>
      </c>
      <c r="B17" s="142"/>
      <c r="C17" s="143"/>
      <c r="D17" s="144"/>
      <c r="E17" s="145">
        <f>SUM(E5:E15)</f>
        <v>0</v>
      </c>
    </row>
    <row r="18" spans="1:5" ht="119.4" customHeight="1" x14ac:dyDescent="0.3">
      <c r="A18" s="133"/>
      <c r="B18" s="161" t="s">
        <v>182</v>
      </c>
      <c r="C18" s="161"/>
      <c r="D18" s="161"/>
      <c r="E18" s="161"/>
    </row>
    <row r="19" spans="1:5" x14ac:dyDescent="0.3">
      <c r="A19" s="133"/>
      <c r="B19" s="134"/>
      <c r="C19" s="135"/>
      <c r="D19" s="140"/>
      <c r="E19" s="136"/>
    </row>
    <row r="20" spans="1:5" ht="28.8" x14ac:dyDescent="0.3">
      <c r="A20" s="73" t="s">
        <v>142</v>
      </c>
      <c r="B20" s="74">
        <v>1000</v>
      </c>
      <c r="C20" s="90">
        <v>2100</v>
      </c>
      <c r="D20" s="138"/>
      <c r="E20" s="6">
        <f>C20*D20</f>
        <v>0</v>
      </c>
    </row>
    <row r="21" spans="1:5" ht="43.2" x14ac:dyDescent="0.3">
      <c r="A21" s="73" t="s">
        <v>131</v>
      </c>
      <c r="B21" s="74">
        <v>1000</v>
      </c>
      <c r="C21" s="90">
        <v>2400</v>
      </c>
      <c r="D21" s="138"/>
      <c r="E21" s="6">
        <f>C21*D21</f>
        <v>0</v>
      </c>
    </row>
    <row r="22" spans="1:5" ht="57.6" x14ac:dyDescent="0.3">
      <c r="A22" s="73" t="s">
        <v>132</v>
      </c>
      <c r="B22" s="74">
        <v>1000</v>
      </c>
      <c r="C22" s="90">
        <v>2100</v>
      </c>
      <c r="D22" s="138"/>
      <c r="E22" s="6">
        <f>C22*D22</f>
        <v>0</v>
      </c>
    </row>
    <row r="23" spans="1:5" x14ac:dyDescent="0.3">
      <c r="A23" s="73" t="s">
        <v>133</v>
      </c>
      <c r="B23" s="74">
        <v>1000</v>
      </c>
      <c r="C23" s="90">
        <v>2100</v>
      </c>
      <c r="D23" s="138"/>
      <c r="E23" s="9">
        <f t="shared" ref="E23:E27" si="1">C23*D23</f>
        <v>0</v>
      </c>
    </row>
    <row r="24" spans="1:5" ht="57.6" x14ac:dyDescent="0.3">
      <c r="A24" s="76" t="s">
        <v>143</v>
      </c>
      <c r="B24" s="77">
        <v>1000</v>
      </c>
      <c r="C24" s="89">
        <v>2200</v>
      </c>
      <c r="D24" s="138"/>
      <c r="E24" s="9">
        <f t="shared" si="1"/>
        <v>0</v>
      </c>
    </row>
    <row r="25" spans="1:5" x14ac:dyDescent="0.3">
      <c r="A25" s="73" t="s">
        <v>144</v>
      </c>
      <c r="B25" s="74">
        <v>1000</v>
      </c>
      <c r="C25" s="90">
        <v>2500</v>
      </c>
      <c r="D25" s="138"/>
      <c r="E25" s="9">
        <f t="shared" si="1"/>
        <v>0</v>
      </c>
    </row>
    <row r="26" spans="1:5" x14ac:dyDescent="0.3">
      <c r="A26" s="87" t="s">
        <v>164</v>
      </c>
      <c r="B26" s="74">
        <v>1000</v>
      </c>
      <c r="C26" s="90">
        <v>2200</v>
      </c>
      <c r="D26" s="138"/>
      <c r="E26" s="9">
        <f t="shared" si="1"/>
        <v>0</v>
      </c>
    </row>
    <row r="27" spans="1:5" x14ac:dyDescent="0.3">
      <c r="A27" s="76" t="s">
        <v>134</v>
      </c>
      <c r="B27" s="77">
        <v>1000</v>
      </c>
      <c r="C27" s="54">
        <v>2100</v>
      </c>
      <c r="D27" s="138"/>
      <c r="E27" s="9">
        <f t="shared" si="1"/>
        <v>0</v>
      </c>
    </row>
    <row r="28" spans="1:5" ht="18" x14ac:dyDescent="0.3">
      <c r="A28" s="91" t="s">
        <v>135</v>
      </c>
      <c r="B28" s="92"/>
      <c r="C28" s="92"/>
      <c r="D28" s="141"/>
      <c r="E28" s="92">
        <f>SUM(E22:E27)</f>
        <v>0</v>
      </c>
    </row>
  </sheetData>
  <mergeCells count="3">
    <mergeCell ref="B1:E1"/>
    <mergeCell ref="A2:C2"/>
    <mergeCell ref="B18:E18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кухня</vt:lpstr>
      <vt:lpstr>оборудование </vt:lpstr>
      <vt:lpstr>торты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2026-03-25T08:07:20Z</dcterms:modified>
</cp:coreProperties>
</file>